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8220" activeTab="0"/>
  </bookViews>
  <sheets>
    <sheet name="作成説明（決算書）１" sheetId="1" r:id="rId1"/>
    <sheet name="作成説明（決算書）２" sheetId="2" r:id="rId2"/>
    <sheet name="作成説明（支出内訳）３" sheetId="3" r:id="rId3"/>
    <sheet name="表題" sheetId="4" r:id="rId4"/>
    <sheet name="合計収支決算書 " sheetId="5" r:id="rId5"/>
    <sheet name="事業合計決算書 " sheetId="6" r:id="rId6"/>
    <sheet name="事業別決算書" sheetId="7" r:id="rId7"/>
    <sheet name="事業管理費決算書" sheetId="8" r:id="rId8"/>
    <sheet name="別紙支出内訳" sheetId="9" r:id="rId9"/>
  </sheets>
  <definedNames>
    <definedName name="_xlnm.Print_Titles" localSheetId="2">'作成説明（支出内訳）３'!$6:$15</definedName>
    <definedName name="_xlnm.Print_Titles" localSheetId="8">'別紙支出内訳'!$1:$4</definedName>
  </definedNames>
  <calcPr fullCalcOnLoad="1"/>
</workbook>
</file>

<file path=xl/sharedStrings.xml><?xml version="1.0" encoding="utf-8"?>
<sst xmlns="http://schemas.openxmlformats.org/spreadsheetml/2006/main" count="577" uniqueCount="174">
  <si>
    <t>収 入 の 部</t>
  </si>
  <si>
    <t>支 出 の 部</t>
  </si>
  <si>
    <t>月</t>
  </si>
  <si>
    <t>日</t>
  </si>
  <si>
    <t>（単位：円）</t>
  </si>
  <si>
    <t>年</t>
  </si>
  <si>
    <t>印</t>
  </si>
  <si>
    <t>増　　減</t>
  </si>
  <si>
    <t xml:space="preserve"> 委員会・連盟</t>
  </si>
  <si>
    <t>科　　　　　目</t>
  </si>
  <si>
    <t>備　　　　考</t>
  </si>
  <si>
    <t>収支決算書</t>
  </si>
  <si>
    <t>事業決算書</t>
  </si>
  <si>
    <t>委員会管理費決算書</t>
  </si>
  <si>
    <t xml:space="preserve"> 地区協会</t>
  </si>
  <si>
    <t>収支作成方法</t>
  </si>
  <si>
    <t xml:space="preserve"> ＪＦＡ</t>
  </si>
  <si>
    <t xml:space="preserve"> ＮｉＦＡ</t>
  </si>
  <si>
    <t>事業</t>
  </si>
  <si>
    <t>補助金</t>
  </si>
  <si>
    <t>　　　　　　　　　　　　　　　　　　　　　事業</t>
  </si>
  <si>
    <t>（参加料・補助金等）</t>
  </si>
  <si>
    <t>事業名</t>
  </si>
  <si>
    <t>事業　(個別名)</t>
  </si>
  <si>
    <t>管理費</t>
  </si>
  <si>
    <t>管理費 （合計）</t>
  </si>
  <si>
    <t>事業　（全体）</t>
  </si>
  <si>
    <t>事業ＮＯ</t>
  </si>
  <si>
    <t xml:space="preserve"> 事業</t>
  </si>
  <si>
    <t xml:space="preserve"> 管理費</t>
  </si>
  <si>
    <t>事業（全体）</t>
  </si>
  <si>
    <t>事業費</t>
  </si>
  <si>
    <t>その他</t>
  </si>
  <si>
    <t>事業</t>
  </si>
  <si>
    <t>会計</t>
  </si>
  <si>
    <t>担当者</t>
  </si>
  <si>
    <t>管理費　　ＮＯ．４</t>
  </si>
  <si>
    <t>事業担当者　　氏名</t>
  </si>
  <si>
    <t>会計担当者　　氏名</t>
  </si>
  <si>
    <t>全事業・管理に対する収支決算書　ＮＯ．２</t>
  </si>
  <si>
    <t>各事業に対する収支決算書　ＮＯ．３</t>
  </si>
  <si>
    <t>　委員会　・　連盟</t>
  </si>
  <si>
    <t>　地区協会</t>
  </si>
  <si>
    <t>（用紙）</t>
  </si>
  <si>
    <t>消耗品費</t>
  </si>
  <si>
    <t>備品</t>
  </si>
  <si>
    <t>印刷製本費</t>
  </si>
  <si>
    <t>通信運搬費</t>
  </si>
  <si>
    <t>賃金</t>
  </si>
  <si>
    <t>会議費</t>
  </si>
  <si>
    <t>　項目（予算書の事業別）</t>
  </si>
  <si>
    <t>成年男子強化</t>
  </si>
  <si>
    <t>管理費　ＮＯ．４</t>
  </si>
  <si>
    <t>旅費</t>
  </si>
  <si>
    <t>委託費</t>
  </si>
  <si>
    <t>合計収支決算書（ＮＯ．１）</t>
  </si>
  <si>
    <t>事業管理費決算書（ＮＯ．４）</t>
  </si>
  <si>
    <t>書式の種類</t>
  </si>
  <si>
    <t>事業合計決算書（Ｎ０．２）</t>
  </si>
  <si>
    <t>事業別決算書（ＮＯ．３）</t>
  </si>
  <si>
    <t xml:space="preserve"> 県体協・協賛金</t>
  </si>
  <si>
    <t xml:space="preserve"> その他</t>
  </si>
  <si>
    <t>寄付金</t>
  </si>
  <si>
    <t>雑収入</t>
  </si>
  <si>
    <t>利息 他</t>
  </si>
  <si>
    <t>合計収支決算書　ＮＯ．１</t>
  </si>
  <si>
    <t>合計収支決算書　ＮＯ．１</t>
  </si>
  <si>
    <t>合 計 収 支 決 算 書</t>
  </si>
  <si>
    <t>事 業 合 計 決 算 書</t>
  </si>
  <si>
    <t xml:space="preserve"> 平成24年度予算配賦</t>
  </si>
  <si>
    <t>事 業 別 決 算 書</t>
  </si>
  <si>
    <t>№</t>
  </si>
  <si>
    <t>事業　(個別名)</t>
  </si>
  <si>
    <t xml:space="preserve"> 各事業単位で作成し、</t>
  </si>
  <si>
    <t xml:space="preserve"> に提出（領収証等も含む）</t>
  </si>
  <si>
    <r>
      <t xml:space="preserve"> </t>
    </r>
    <r>
      <rPr>
        <b/>
        <sz val="10"/>
        <color indexed="10"/>
        <rFont val="ＭＳ 明朝"/>
        <family val="1"/>
      </rPr>
      <t>事業終了後1か月以内</t>
    </r>
  </si>
  <si>
    <t>事 業 管 理 費 決 算 書</t>
  </si>
  <si>
    <t>当期収支差額</t>
  </si>
  <si>
    <t>支出合計</t>
  </si>
  <si>
    <t xml:space="preserve">収入合計 </t>
  </si>
  <si>
    <t xml:space="preserve"> 支援金</t>
  </si>
  <si>
    <t xml:space="preserve"> ＪＦＡ</t>
  </si>
  <si>
    <t xml:space="preserve"> 自己負担金</t>
  </si>
  <si>
    <t xml:space="preserve"> 参加料収入</t>
  </si>
  <si>
    <t xml:space="preserve"> 入場料収入</t>
  </si>
  <si>
    <t xml:space="preserve"> プログラム等販売収入</t>
  </si>
  <si>
    <t xml:space="preserve"> 協賛金収入</t>
  </si>
  <si>
    <t xml:space="preserve"> 広告収入</t>
  </si>
  <si>
    <t xml:space="preserve"> </t>
  </si>
  <si>
    <t xml:space="preserve"> その他の補助金</t>
  </si>
  <si>
    <t xml:space="preserve"> 諸謝金</t>
  </si>
  <si>
    <t xml:space="preserve"> 旅費</t>
  </si>
  <si>
    <t xml:space="preserve"> 賃借料</t>
  </si>
  <si>
    <t xml:space="preserve"> 消耗品費</t>
  </si>
  <si>
    <t xml:space="preserve"> 備品</t>
  </si>
  <si>
    <t xml:space="preserve"> 印刷製本費</t>
  </si>
  <si>
    <t xml:space="preserve"> 通信運搬費</t>
  </si>
  <si>
    <t xml:space="preserve"> 賃金</t>
  </si>
  <si>
    <t xml:space="preserve"> 会議費</t>
  </si>
  <si>
    <t xml:space="preserve"> 委託費</t>
  </si>
  <si>
    <t xml:space="preserve"> 雑役務費</t>
  </si>
  <si>
    <t xml:space="preserve"> その他</t>
  </si>
  <si>
    <t>責任者　氏名</t>
  </si>
  <si>
    <t>会計担当者　氏名</t>
  </si>
  <si>
    <t>責任者　氏名</t>
  </si>
  <si>
    <t>事 業 合 計 決 算 書</t>
  </si>
  <si>
    <t>№</t>
  </si>
  <si>
    <t>事 業 別 決 算 書</t>
  </si>
  <si>
    <t xml:space="preserve"> 諸謝金</t>
  </si>
  <si>
    <t xml:space="preserve"> 賃借料</t>
  </si>
  <si>
    <t xml:space="preserve"> 参加料収入</t>
  </si>
  <si>
    <t xml:space="preserve"> 入場料収入</t>
  </si>
  <si>
    <t xml:space="preserve"> プログラム等販売収入</t>
  </si>
  <si>
    <t xml:space="preserve"> 協賛金収入</t>
  </si>
  <si>
    <t xml:space="preserve"> 広告収入</t>
  </si>
  <si>
    <t xml:space="preserve"> その他の補助金</t>
  </si>
  <si>
    <t xml:space="preserve"> 通信運搬費</t>
  </si>
  <si>
    <t xml:space="preserve"> 賃金</t>
  </si>
  <si>
    <t xml:space="preserve"> 会議費</t>
  </si>
  <si>
    <t xml:space="preserve"> 委託費</t>
  </si>
  <si>
    <t xml:space="preserve"> 雑役務費</t>
  </si>
  <si>
    <t>責任者　氏名</t>
  </si>
  <si>
    <t>事業担当者　氏名</t>
  </si>
  <si>
    <t xml:space="preserve"> 雑役務費</t>
  </si>
  <si>
    <t>事 業 管 理 費 決 算 書</t>
  </si>
  <si>
    <t>別紙支出内訳</t>
  </si>
  <si>
    <t>科目</t>
  </si>
  <si>
    <t>金額</t>
  </si>
  <si>
    <t>適要</t>
  </si>
  <si>
    <t>支払対象者</t>
  </si>
  <si>
    <t>領収証等№</t>
  </si>
  <si>
    <t>支援金の対象と　　　しない経費</t>
  </si>
  <si>
    <t>支援金の対象と　　　　する経費</t>
  </si>
  <si>
    <t>№</t>
  </si>
  <si>
    <t>１　諸謝金</t>
  </si>
  <si>
    <t>諸謝金</t>
  </si>
  <si>
    <t>２　旅費</t>
  </si>
  <si>
    <t>３　賃借料</t>
  </si>
  <si>
    <t>賃借料</t>
  </si>
  <si>
    <t>４　消耗品費</t>
  </si>
  <si>
    <t>５　備品</t>
  </si>
  <si>
    <t>６　印刷製本費</t>
  </si>
  <si>
    <t>７　通信運搬費</t>
  </si>
  <si>
    <t>８　賃金</t>
  </si>
  <si>
    <t>９　会議費</t>
  </si>
  <si>
    <t>10　委託費</t>
  </si>
  <si>
    <t>11　雑役務費</t>
  </si>
  <si>
    <t>雑役務費</t>
  </si>
  <si>
    <t>12　その他</t>
  </si>
  <si>
    <t>合計</t>
  </si>
  <si>
    <t>審判謝金</t>
  </si>
  <si>
    <t>新潟　太郎</t>
  </si>
  <si>
    <t>新潟　二郎</t>
  </si>
  <si>
    <t>大会役員旅費</t>
  </si>
  <si>
    <t>会場費</t>
  </si>
  <si>
    <t>新潟聖籠スポーツセンターアルビレッジ</t>
  </si>
  <si>
    <t>石灰代</t>
  </si>
  <si>
    <t>○○○</t>
  </si>
  <si>
    <t>ＤＭ用ハガキ</t>
  </si>
  <si>
    <t>●●●郵便局</t>
  </si>
  <si>
    <t>JFA47FA支援金</t>
  </si>
  <si>
    <t>＠●●●●円×●チーム</t>
  </si>
  <si>
    <t>審判交通費</t>
  </si>
  <si>
    <t>一般社団法人新潟県サッカー協会</t>
  </si>
  <si>
    <t>〇年度予算額</t>
  </si>
  <si>
    <t>〇〇年度</t>
  </si>
  <si>
    <t>〇年度決算額</t>
  </si>
  <si>
    <t>令和</t>
  </si>
  <si>
    <t>使用する各帳表の〇〇年度に当該年度を記入してください。</t>
  </si>
  <si>
    <t>令和　　年度　決算作成資料</t>
  </si>
  <si>
    <t>令和　　年　　月　　日</t>
  </si>
  <si>
    <t>年度</t>
  </si>
  <si>
    <t xml:space="preserve">  年度予算額</t>
  </si>
  <si>
    <t xml:space="preserve">  年度決算額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</si>
</sst>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 ;[Red]\-#,##0\ "/>
    <numFmt numFmtId="181" formatCode="#,##0_);[Red]\(#,##0\)"/>
  </numFmts>
  <fonts count="60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6"/>
      <name val="ＭＳ Ｐゴシック"/>
      <family val="3"/>
    </font>
    <font>
      <sz val="11"/>
      <name val="ＭＳ Ｐ明朝"/>
      <family val="1"/>
    </font>
    <font>
      <b/>
      <sz val="20"/>
      <name val="ＭＳ Ｐ明朝"/>
      <family val="1"/>
    </font>
    <font>
      <sz val="10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sz val="10"/>
      <name val="ＭＳ 明朝"/>
      <family val="1"/>
    </font>
    <font>
      <sz val="12"/>
      <name val="ＭＳ 明朝"/>
      <family val="1"/>
    </font>
    <font>
      <sz val="18"/>
      <name val="ＭＳ 明朝"/>
      <family val="1"/>
    </font>
    <font>
      <sz val="12"/>
      <name val="ＭＳ Ｐゴシック"/>
      <family val="3"/>
    </font>
    <font>
      <sz val="14"/>
      <name val="ＭＳ Ｐゴシック"/>
      <family val="3"/>
    </font>
    <font>
      <sz val="16"/>
      <name val="ＭＳ Ｐゴシック"/>
      <family val="3"/>
    </font>
    <font>
      <b/>
      <sz val="14"/>
      <name val="ＭＳ 明朝"/>
      <family val="1"/>
    </font>
    <font>
      <b/>
      <sz val="16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0"/>
      <name val="ＭＳ 明朝"/>
      <family val="1"/>
    </font>
    <font>
      <b/>
      <sz val="10"/>
      <color indexed="10"/>
      <name val="ＭＳ 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明朝"/>
      <family val="1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1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thin"/>
      <top/>
      <bottom style="hair"/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/>
    </border>
    <border>
      <left style="medium"/>
      <right/>
      <top style="hair"/>
      <bottom/>
    </border>
    <border>
      <left/>
      <right/>
      <top style="hair"/>
      <bottom/>
    </border>
    <border>
      <left/>
      <right style="thin"/>
      <top style="hair"/>
      <bottom/>
    </border>
    <border>
      <left/>
      <right style="thin"/>
      <top style="hair"/>
      <bottom style="hair"/>
    </border>
    <border>
      <left/>
      <right/>
      <top/>
      <bottom style="medium"/>
    </border>
    <border>
      <left style="medium"/>
      <right/>
      <top style="thin"/>
      <bottom/>
    </border>
    <border>
      <left/>
      <right style="medium"/>
      <top style="thin"/>
      <bottom/>
    </border>
    <border>
      <left/>
      <right/>
      <top/>
      <bottom style="hair"/>
    </border>
    <border>
      <left/>
      <right/>
      <top style="thin"/>
      <bottom style="thin"/>
    </border>
    <border>
      <left style="medium"/>
      <right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/>
      <top style="hair"/>
      <bottom/>
    </border>
    <border>
      <left style="medium"/>
      <right/>
      <top/>
      <bottom style="hair"/>
    </border>
    <border>
      <left style="thin"/>
      <right/>
      <top/>
      <bottom style="hair"/>
    </border>
    <border>
      <left style="thin"/>
      <right/>
      <top style="hair"/>
      <bottom style="thin"/>
    </border>
    <border>
      <left/>
      <right/>
      <top style="medium"/>
      <bottom/>
    </border>
    <border>
      <left style="medium"/>
      <right/>
      <top style="dotted"/>
      <bottom style="hair"/>
    </border>
    <border>
      <left style="thin"/>
      <right/>
      <top style="dotted"/>
      <bottom style="hair"/>
    </border>
    <border>
      <left/>
      <right style="thin"/>
      <top style="dotted"/>
      <bottom style="hair"/>
    </border>
    <border>
      <left style="dotted"/>
      <right/>
      <top style="dotted"/>
      <bottom style="hair"/>
    </border>
    <border>
      <left/>
      <right/>
      <top style="dotted"/>
      <bottom style="hair"/>
    </border>
    <border>
      <left/>
      <right style="medium"/>
      <top style="dotted"/>
      <bottom style="hair"/>
    </border>
    <border>
      <left style="dotted"/>
      <right/>
      <top/>
      <bottom style="hair"/>
    </border>
    <border>
      <left/>
      <right style="medium"/>
      <top/>
      <bottom style="hair"/>
    </border>
    <border>
      <left style="dotted"/>
      <right/>
      <top/>
      <bottom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  <border>
      <left style="medium"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>
        <color indexed="63"/>
      </top>
      <bottom style="medium"/>
    </border>
    <border>
      <left style="thin"/>
      <right/>
      <top>
        <color indexed="63"/>
      </top>
      <bottom style="medium"/>
    </border>
    <border>
      <left/>
      <right style="thin"/>
      <top>
        <color indexed="63"/>
      </top>
      <bottom style="medium"/>
    </border>
    <border>
      <left style="dotted"/>
      <right/>
      <top style="hair"/>
      <bottom style="hair"/>
    </border>
    <border>
      <left/>
      <right/>
      <top style="double"/>
      <bottom style="medium"/>
    </border>
    <border>
      <left style="medium"/>
      <right/>
      <top style="double"/>
      <bottom style="medium"/>
    </border>
    <border>
      <left style="thin"/>
      <right/>
      <top style="double"/>
      <bottom style="medium"/>
    </border>
    <border>
      <left/>
      <right style="thin"/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medium"/>
      <right/>
      <top style="thin"/>
      <bottom style="thin"/>
    </border>
    <border>
      <left style="thin"/>
      <right/>
      <top style="thin"/>
      <bottom style="thin"/>
    </border>
    <border>
      <left style="medium"/>
      <right/>
      <top style="dotted"/>
      <bottom>
        <color indexed="63"/>
      </bottom>
    </border>
    <border>
      <left/>
      <right/>
      <top style="dotted"/>
      <bottom>
        <color indexed="63"/>
      </bottom>
    </border>
    <border>
      <left style="thin"/>
      <right/>
      <top style="dotted"/>
      <bottom>
        <color indexed="63"/>
      </bottom>
    </border>
    <border>
      <left/>
      <right style="thin"/>
      <top style="dotted"/>
      <bottom>
        <color indexed="63"/>
      </bottom>
    </border>
    <border>
      <left/>
      <right style="medium"/>
      <top style="thin"/>
      <bottom style="double"/>
    </border>
    <border>
      <left/>
      <right style="medium"/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tted"/>
      <right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/>
      <top style="dotted"/>
      <bottom style="thin"/>
    </border>
    <border>
      <left/>
      <right/>
      <top style="dotted"/>
      <bottom style="thin"/>
    </border>
    <border>
      <left style="medium"/>
      <right/>
      <top style="dotted"/>
      <bottom style="thin"/>
    </border>
    <border>
      <left style="thin"/>
      <right/>
      <top style="dotted"/>
      <bottom style="thin"/>
    </border>
    <border>
      <left/>
      <right style="thin"/>
      <top style="dotted"/>
      <bottom style="thin"/>
    </border>
    <border>
      <left/>
      <right style="medium"/>
      <top/>
      <bottom style="thin"/>
    </border>
    <border>
      <left style="medium"/>
      <right>
        <color indexed="63"/>
      </right>
      <top style="double"/>
      <bottom>
        <color indexed="63"/>
      </bottom>
    </border>
    <border>
      <left style="thin"/>
      <right/>
      <top style="double"/>
      <bottom>
        <color indexed="63"/>
      </bottom>
    </border>
    <border>
      <left/>
      <right style="thin"/>
      <top style="double"/>
      <bottom>
        <color indexed="63"/>
      </bottom>
    </border>
    <border>
      <left/>
      <right style="medium"/>
      <top style="double"/>
      <bottom>
        <color indexed="63"/>
      </bottom>
    </border>
    <border>
      <left style="thick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 style="medium"/>
      <right/>
      <top style="thick"/>
      <bottom style="thick"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/>
      <right style="thick"/>
      <top style="thick"/>
      <bottom style="thick"/>
    </border>
    <border>
      <left>
        <color indexed="63"/>
      </left>
      <right style="medium"/>
      <top>
        <color indexed="63"/>
      </top>
      <bottom style="medium"/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 style="medium"/>
      <right>
        <color indexed="63"/>
      </right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/>
      <right/>
      <top style="hair"/>
      <bottom style="double"/>
    </border>
    <border>
      <left/>
      <right style="thin"/>
      <top style="hair"/>
      <bottom style="double"/>
    </border>
    <border>
      <left style="thin"/>
      <right/>
      <top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hair"/>
      <right style="hair"/>
      <top style="medium"/>
      <bottom style="dotted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medium"/>
      <right/>
      <top style="hair"/>
      <bottom style="double"/>
    </border>
    <border>
      <left style="thin"/>
      <right/>
      <top style="hair"/>
      <bottom style="double"/>
    </border>
    <border>
      <left style="hair"/>
      <right style="hair"/>
      <top style="dotted"/>
      <bottom style="hair"/>
    </border>
    <border>
      <left style="hair"/>
      <right style="medium"/>
      <top style="dotted"/>
      <bottom style="hair"/>
    </border>
    <border>
      <left style="hair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 style="medium"/>
      <top style="hair"/>
      <bottom/>
    </border>
    <border>
      <left style="hair"/>
      <right style="hair"/>
      <top style="hair"/>
      <bottom>
        <color indexed="63"/>
      </bottom>
    </border>
    <border>
      <left/>
      <right style="thin"/>
      <top style="double"/>
      <bottom style="thick"/>
    </border>
    <border>
      <left style="thin"/>
      <right/>
      <top style="double"/>
      <bottom style="thick"/>
    </border>
    <border>
      <left/>
      <right style="medium"/>
      <top style="double"/>
      <bottom style="thick"/>
    </border>
    <border>
      <left style="dotted"/>
      <right/>
      <top/>
      <bottom style="double"/>
    </border>
    <border>
      <left/>
      <right style="thin"/>
      <top/>
      <bottom style="double"/>
    </border>
    <border>
      <left style="hair"/>
      <right style="hair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thin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 style="hair"/>
    </border>
    <border>
      <left style="medium"/>
      <right style="thin"/>
      <top style="hair"/>
      <bottom style="medium"/>
    </border>
    <border>
      <left style="thin"/>
      <right style="thin"/>
      <top style="hair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ck"/>
      <bottom style="thick"/>
    </border>
    <border>
      <left style="thin"/>
      <right style="medium"/>
      <top style="thin"/>
      <bottom>
        <color indexed="63"/>
      </bottom>
    </border>
    <border>
      <left style="thin"/>
      <right style="medium"/>
      <top style="hair"/>
      <bottom style="hair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hair"/>
    </border>
    <border>
      <left style="thin"/>
      <right style="medium"/>
      <top style="hair"/>
      <bottom style="medium"/>
    </border>
    <border>
      <left style="medium"/>
      <right/>
      <top/>
      <bottom style="double"/>
    </border>
    <border>
      <left>
        <color indexed="63"/>
      </left>
      <right style="medium"/>
      <top style="hair"/>
      <bottom style="hair"/>
    </border>
    <border>
      <left style="dotted"/>
      <right/>
      <top style="hair"/>
      <bottom style="double"/>
    </border>
    <border>
      <left/>
      <right style="medium"/>
      <top style="hair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dotted"/>
      <right/>
      <top style="hair"/>
      <bottom>
        <color indexed="63"/>
      </bottom>
    </border>
    <border>
      <left style="thin"/>
      <right/>
      <top style="medium"/>
      <bottom style="medium"/>
    </border>
    <border>
      <left/>
      <right style="thin"/>
      <top style="medium"/>
      <bottom style="medium"/>
    </border>
    <border>
      <left/>
      <right style="medium"/>
      <top style="dotted"/>
      <bottom>
        <color indexed="63"/>
      </bottom>
    </border>
    <border>
      <left style="dotted"/>
      <right/>
      <top style="hair"/>
      <bottom style="thin"/>
    </border>
    <border>
      <left/>
      <right/>
      <top style="hair"/>
      <bottom style="thin"/>
    </border>
    <border>
      <left/>
      <right style="medium"/>
      <top style="hair"/>
      <bottom style="thin"/>
    </border>
    <border>
      <left style="hair"/>
      <right/>
      <top style="medium"/>
      <bottom style="medium"/>
    </border>
    <border>
      <left/>
      <right style="medium"/>
      <top style="hair"/>
      <bottom>
        <color indexed="63"/>
      </bottom>
    </border>
    <border>
      <left style="thick"/>
      <right style="thin"/>
      <top style="thick"/>
      <bottom style="thick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 style="medium"/>
      <bottom style="thin"/>
    </border>
    <border>
      <left style="thin"/>
      <right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7" fillId="31" borderId="4" applyNumberFormat="0" applyAlignment="0" applyProtection="0"/>
    <xf numFmtId="0" fontId="58" fillId="32" borderId="0" applyNumberFormat="0" applyBorder="0" applyAlignment="0" applyProtection="0"/>
  </cellStyleXfs>
  <cellXfs count="63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5" fillId="0" borderId="0" xfId="0" applyFont="1" applyAlignment="1">
      <alignment/>
    </xf>
    <xf numFmtId="0" fontId="5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33" borderId="0" xfId="0" applyFont="1" applyFill="1" applyAlignment="1">
      <alignment horizontal="right"/>
    </xf>
    <xf numFmtId="0" fontId="11" fillId="33" borderId="0" xfId="0" applyFont="1" applyFill="1" applyAlignment="1">
      <alignment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vertical="center"/>
    </xf>
    <xf numFmtId="0" fontId="2" fillId="0" borderId="0" xfId="0" applyFont="1" applyFill="1" applyBorder="1" applyAlignment="1">
      <alignment/>
    </xf>
    <xf numFmtId="0" fontId="2" fillId="0" borderId="15" xfId="0" applyFont="1" applyFill="1" applyBorder="1" applyAlignment="1">
      <alignment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10" fillId="0" borderId="18" xfId="0" applyFont="1" applyBorder="1" applyAlignment="1">
      <alignment vertical="center"/>
    </xf>
    <xf numFmtId="0" fontId="2" fillId="0" borderId="19" xfId="0" applyFont="1" applyFill="1" applyBorder="1" applyAlignment="1">
      <alignment/>
    </xf>
    <xf numFmtId="0" fontId="2" fillId="0" borderId="20" xfId="0" applyFont="1" applyFill="1" applyBorder="1" applyAlignment="1">
      <alignment/>
    </xf>
    <xf numFmtId="0" fontId="12" fillId="0" borderId="0" xfId="0" applyFont="1" applyAlignment="1">
      <alignment/>
    </xf>
    <xf numFmtId="0" fontId="2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21" xfId="0" applyFont="1" applyFill="1" applyBorder="1" applyAlignment="1">
      <alignment/>
    </xf>
    <xf numFmtId="0" fontId="2" fillId="0" borderId="21" xfId="0" applyFont="1" applyBorder="1" applyAlignment="1">
      <alignment/>
    </xf>
    <xf numFmtId="0" fontId="9" fillId="0" borderId="0" xfId="0" applyFont="1" applyBorder="1" applyAlignment="1">
      <alignment horizontal="right" vertical="center"/>
    </xf>
    <xf numFmtId="0" fontId="0" fillId="0" borderId="0" xfId="0" applyFill="1" applyAlignment="1">
      <alignment/>
    </xf>
    <xf numFmtId="0" fontId="2" fillId="0" borderId="20" xfId="0" applyFont="1" applyBorder="1" applyAlignment="1">
      <alignment/>
    </xf>
    <xf numFmtId="38" fontId="2" fillId="0" borderId="20" xfId="0" applyNumberFormat="1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2" fillId="0" borderId="23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5" fillId="33" borderId="24" xfId="0" applyFont="1" applyFill="1" applyBorder="1" applyAlignment="1">
      <alignment/>
    </xf>
    <xf numFmtId="0" fontId="5" fillId="33" borderId="24" xfId="0" applyFont="1" applyFill="1" applyBorder="1" applyAlignment="1">
      <alignment/>
    </xf>
    <xf numFmtId="0" fontId="2" fillId="0" borderId="21" xfId="0" applyFont="1" applyFill="1" applyBorder="1" applyAlignment="1">
      <alignment vertical="center"/>
    </xf>
    <xf numFmtId="0" fontId="2" fillId="0" borderId="25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10" fillId="0" borderId="24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5" fillId="0" borderId="14" xfId="0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14" fillId="0" borderId="0" xfId="0" applyFont="1" applyAlignment="1">
      <alignment horizontal="center"/>
    </xf>
    <xf numFmtId="38" fontId="2" fillId="33" borderId="26" xfId="48" applyFont="1" applyFill="1" applyBorder="1" applyAlignment="1">
      <alignment/>
    </xf>
    <xf numFmtId="38" fontId="2" fillId="33" borderId="27" xfId="48" applyFont="1" applyFill="1" applyBorder="1" applyAlignment="1">
      <alignment/>
    </xf>
    <xf numFmtId="38" fontId="2" fillId="0" borderId="20" xfId="48" applyFont="1" applyBorder="1" applyAlignment="1">
      <alignment/>
    </xf>
    <xf numFmtId="38" fontId="2" fillId="0" borderId="27" xfId="48" applyFont="1" applyBorder="1" applyAlignment="1">
      <alignment horizontal="right"/>
    </xf>
    <xf numFmtId="38" fontId="2" fillId="0" borderId="28" xfId="48" applyFont="1" applyBorder="1" applyAlignment="1">
      <alignment/>
    </xf>
    <xf numFmtId="38" fontId="2" fillId="33" borderId="17" xfId="48" applyFont="1" applyFill="1" applyBorder="1" applyAlignment="1">
      <alignment/>
    </xf>
    <xf numFmtId="38" fontId="2" fillId="33" borderId="29" xfId="48" applyFont="1" applyFill="1" applyBorder="1" applyAlignment="1">
      <alignment/>
    </xf>
    <xf numFmtId="38" fontId="2" fillId="33" borderId="30" xfId="48" applyFont="1" applyFill="1" applyBorder="1" applyAlignment="1">
      <alignment/>
    </xf>
    <xf numFmtId="38" fontId="2" fillId="33" borderId="31" xfId="48" applyFont="1" applyFill="1" applyBorder="1" applyAlignment="1">
      <alignment/>
    </xf>
    <xf numFmtId="38" fontId="2" fillId="0" borderId="13" xfId="48" applyFont="1" applyBorder="1" applyAlignment="1">
      <alignment/>
    </xf>
    <xf numFmtId="38" fontId="2" fillId="0" borderId="24" xfId="48" applyFont="1" applyBorder="1" applyAlignment="1">
      <alignment/>
    </xf>
    <xf numFmtId="38" fontId="2" fillId="33" borderId="14" xfId="48" applyFont="1" applyFill="1" applyBorder="1" applyAlignment="1">
      <alignment/>
    </xf>
    <xf numFmtId="38" fontId="2" fillId="0" borderId="0" xfId="48" applyFont="1" applyBorder="1" applyAlignment="1">
      <alignment/>
    </xf>
    <xf numFmtId="38" fontId="2" fillId="33" borderId="10" xfId="48" applyFont="1" applyFill="1" applyBorder="1" applyAlignment="1">
      <alignment/>
    </xf>
    <xf numFmtId="38" fontId="2" fillId="0" borderId="11" xfId="48" applyFont="1" applyBorder="1" applyAlignment="1">
      <alignment/>
    </xf>
    <xf numFmtId="38" fontId="2" fillId="0" borderId="0" xfId="48" applyFont="1" applyBorder="1" applyAlignment="1">
      <alignment horizontal="right"/>
    </xf>
    <xf numFmtId="38" fontId="2" fillId="0" borderId="32" xfId="48" applyFont="1" applyBorder="1" applyAlignment="1">
      <alignment horizontal="right"/>
    </xf>
    <xf numFmtId="38" fontId="2" fillId="0" borderId="28" xfId="48" applyFont="1" applyFill="1" applyBorder="1" applyAlignment="1">
      <alignment horizontal="right"/>
    </xf>
    <xf numFmtId="38" fontId="2" fillId="0" borderId="20" xfId="48" applyFont="1" applyFill="1" applyBorder="1" applyAlignment="1">
      <alignment/>
    </xf>
    <xf numFmtId="38" fontId="2" fillId="0" borderId="27" xfId="48" applyFont="1" applyFill="1" applyBorder="1" applyAlignment="1">
      <alignment horizontal="right"/>
    </xf>
    <xf numFmtId="38" fontId="2" fillId="0" borderId="18" xfId="48" applyFont="1" applyFill="1" applyBorder="1" applyAlignment="1">
      <alignment horizontal="right"/>
    </xf>
    <xf numFmtId="38" fontId="2" fillId="0" borderId="19" xfId="48" applyFont="1" applyFill="1" applyBorder="1" applyAlignment="1">
      <alignment/>
    </xf>
    <xf numFmtId="38" fontId="2" fillId="0" borderId="0" xfId="48" applyFont="1" applyFill="1" applyBorder="1" applyAlignment="1">
      <alignment/>
    </xf>
    <xf numFmtId="38" fontId="2" fillId="0" borderId="29" xfId="48" applyFont="1" applyFill="1" applyBorder="1" applyAlignment="1">
      <alignment horizontal="right"/>
    </xf>
    <xf numFmtId="38" fontId="2" fillId="0" borderId="12" xfId="48" applyFont="1" applyBorder="1" applyAlignment="1">
      <alignment/>
    </xf>
    <xf numFmtId="0" fontId="17" fillId="0" borderId="0" xfId="0" applyFont="1" applyBorder="1" applyAlignment="1">
      <alignment vertical="top"/>
    </xf>
    <xf numFmtId="38" fontId="2" fillId="0" borderId="29" xfId="48" applyFont="1" applyBorder="1" applyAlignment="1">
      <alignment horizontal="right"/>
    </xf>
    <xf numFmtId="0" fontId="18" fillId="0" borderId="0" xfId="0" applyFont="1" applyBorder="1" applyAlignment="1">
      <alignment vertical="center"/>
    </xf>
    <xf numFmtId="38" fontId="2" fillId="0" borderId="11" xfId="0" applyNumberFormat="1" applyFont="1" applyBorder="1" applyAlignment="1">
      <alignment/>
    </xf>
    <xf numFmtId="0" fontId="2" fillId="0" borderId="21" xfId="0" applyFont="1" applyFill="1" applyBorder="1" applyAlignment="1">
      <alignment horizontal="right"/>
    </xf>
    <xf numFmtId="0" fontId="2" fillId="0" borderId="33" xfId="0" applyFont="1" applyFill="1" applyBorder="1" applyAlignment="1">
      <alignment vertical="center"/>
    </xf>
    <xf numFmtId="38" fontId="2" fillId="0" borderId="33" xfId="0" applyNumberFormat="1" applyFont="1" applyFill="1" applyBorder="1" applyAlignment="1">
      <alignment vertical="center"/>
    </xf>
    <xf numFmtId="38" fontId="2" fillId="0" borderId="33" xfId="48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1" xfId="0" applyFont="1" applyFill="1" applyBorder="1" applyAlignment="1">
      <alignment/>
    </xf>
    <xf numFmtId="0" fontId="9" fillId="0" borderId="0" xfId="0" applyFont="1" applyBorder="1" applyAlignment="1">
      <alignment horizontal="right"/>
    </xf>
    <xf numFmtId="0" fontId="2" fillId="34" borderId="0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right"/>
    </xf>
    <xf numFmtId="0" fontId="10" fillId="0" borderId="0" xfId="0" applyFont="1" applyFill="1" applyAlignment="1">
      <alignment horizontal="right"/>
    </xf>
    <xf numFmtId="0" fontId="10" fillId="0" borderId="0" xfId="0" applyFont="1" applyFill="1" applyAlignment="1">
      <alignment horizontal="center"/>
    </xf>
    <xf numFmtId="0" fontId="11" fillId="0" borderId="0" xfId="0" applyFont="1" applyFill="1" applyAlignment="1">
      <alignment horizontal="right"/>
    </xf>
    <xf numFmtId="0" fontId="17" fillId="0" borderId="0" xfId="0" applyFont="1" applyFill="1" applyBorder="1" applyAlignment="1">
      <alignment vertical="top"/>
    </xf>
    <xf numFmtId="0" fontId="13" fillId="0" borderId="0" xfId="0" applyFont="1" applyAlignment="1">
      <alignment/>
    </xf>
    <xf numFmtId="0" fontId="2" fillId="0" borderId="33" xfId="0" applyFont="1" applyBorder="1" applyAlignment="1">
      <alignment/>
    </xf>
    <xf numFmtId="0" fontId="3" fillId="0" borderId="0" xfId="0" applyFont="1" applyAlignment="1">
      <alignment/>
    </xf>
    <xf numFmtId="0" fontId="10" fillId="33" borderId="28" xfId="0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0" borderId="18" xfId="0" applyFont="1" applyBorder="1" applyAlignment="1">
      <alignment vertical="center"/>
    </xf>
    <xf numFmtId="0" fontId="2" fillId="0" borderId="18" xfId="0" applyFont="1" applyBorder="1" applyAlignment="1">
      <alignment horizontal="right" vertical="center"/>
    </xf>
    <xf numFmtId="38" fontId="2" fillId="0" borderId="19" xfId="48" applyFont="1" applyBorder="1" applyAlignment="1">
      <alignment/>
    </xf>
    <xf numFmtId="38" fontId="2" fillId="0" borderId="10" xfId="48" applyFont="1" applyBorder="1" applyAlignment="1">
      <alignment horizontal="right"/>
    </xf>
    <xf numFmtId="0" fontId="2" fillId="0" borderId="19" xfId="0" applyFont="1" applyBorder="1" applyAlignment="1">
      <alignment/>
    </xf>
    <xf numFmtId="38" fontId="2" fillId="33" borderId="34" xfId="48" applyFont="1" applyFill="1" applyBorder="1" applyAlignment="1">
      <alignment/>
    </xf>
    <xf numFmtId="38" fontId="2" fillId="33" borderId="35" xfId="48" applyFont="1" applyFill="1" applyBorder="1" applyAlignment="1">
      <alignment/>
    </xf>
    <xf numFmtId="38" fontId="2" fillId="0" borderId="36" xfId="48" applyFont="1" applyBorder="1" applyAlignment="1">
      <alignment/>
    </xf>
    <xf numFmtId="38" fontId="2" fillId="0" borderId="35" xfId="48" applyFont="1" applyBorder="1" applyAlignment="1">
      <alignment horizontal="right"/>
    </xf>
    <xf numFmtId="0" fontId="2" fillId="0" borderId="36" xfId="0" applyFont="1" applyBorder="1" applyAlignment="1">
      <alignment/>
    </xf>
    <xf numFmtId="0" fontId="10" fillId="0" borderId="37" xfId="0" applyFont="1" applyFill="1" applyBorder="1" applyAlignment="1">
      <alignment vertical="center"/>
    </xf>
    <xf numFmtId="0" fontId="10" fillId="0" borderId="38" xfId="0" applyFont="1" applyFill="1" applyBorder="1" applyAlignment="1">
      <alignment vertical="center"/>
    </xf>
    <xf numFmtId="0" fontId="2" fillId="0" borderId="39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2" fillId="0" borderId="41" xfId="0" applyFont="1" applyFill="1" applyBorder="1" applyAlignment="1">
      <alignment vertical="center"/>
    </xf>
    <xf numFmtId="0" fontId="10" fillId="0" borderId="42" xfId="0" applyFont="1" applyFill="1" applyBorder="1" applyAlignment="1">
      <alignment vertical="center"/>
    </xf>
    <xf numFmtId="0" fontId="2" fillId="0" borderId="15" xfId="0" applyFont="1" applyFill="1" applyBorder="1" applyAlignment="1">
      <alignment vertical="center"/>
    </xf>
    <xf numFmtId="38" fontId="2" fillId="0" borderId="38" xfId="48" applyFont="1" applyBorder="1" applyAlignment="1">
      <alignment/>
    </xf>
    <xf numFmtId="38" fontId="2" fillId="0" borderId="16" xfId="48" applyFont="1" applyBorder="1" applyAlignment="1">
      <alignment vertical="center"/>
    </xf>
    <xf numFmtId="38" fontId="2" fillId="0" borderId="22" xfId="48" applyFont="1" applyBorder="1" applyAlignment="1">
      <alignment/>
    </xf>
    <xf numFmtId="38" fontId="2" fillId="0" borderId="16" xfId="48" applyFont="1" applyBorder="1" applyAlignment="1">
      <alignment horizontal="right"/>
    </xf>
    <xf numFmtId="38" fontId="2" fillId="0" borderId="43" xfId="48" applyFont="1" applyBorder="1" applyAlignment="1">
      <alignment/>
    </xf>
    <xf numFmtId="38" fontId="2" fillId="0" borderId="44" xfId="48" applyFont="1" applyBorder="1" applyAlignment="1">
      <alignment/>
    </xf>
    <xf numFmtId="38" fontId="2" fillId="0" borderId="43" xfId="48" applyFont="1" applyBorder="1" applyAlignment="1">
      <alignment horizontal="right"/>
    </xf>
    <xf numFmtId="38" fontId="2" fillId="0" borderId="44" xfId="0" applyNumberFormat="1" applyFont="1" applyBorder="1" applyAlignment="1">
      <alignment/>
    </xf>
    <xf numFmtId="38" fontId="2" fillId="0" borderId="36" xfId="0" applyNumberFormat="1" applyFont="1" applyBorder="1" applyAlignment="1">
      <alignment/>
    </xf>
    <xf numFmtId="0" fontId="2" fillId="0" borderId="38" xfId="0" applyFont="1" applyFill="1" applyBorder="1" applyAlignment="1">
      <alignment vertical="center"/>
    </xf>
    <xf numFmtId="38" fontId="2" fillId="33" borderId="45" xfId="48" applyFont="1" applyFill="1" applyBorder="1" applyAlignment="1">
      <alignment/>
    </xf>
    <xf numFmtId="38" fontId="2" fillId="33" borderId="46" xfId="48" applyFont="1" applyFill="1" applyBorder="1" applyAlignment="1">
      <alignment/>
    </xf>
    <xf numFmtId="38" fontId="2" fillId="0" borderId="47" xfId="48" applyFont="1" applyBorder="1" applyAlignment="1">
      <alignment/>
    </xf>
    <xf numFmtId="0" fontId="2" fillId="0" borderId="47" xfId="0" applyFont="1" applyBorder="1" applyAlignment="1">
      <alignment/>
    </xf>
    <xf numFmtId="0" fontId="2" fillId="0" borderId="21" xfId="0" applyFont="1" applyBorder="1" applyAlignment="1">
      <alignment vertical="center"/>
    </xf>
    <xf numFmtId="38" fontId="2" fillId="0" borderId="21" xfId="0" applyNumberFormat="1" applyFont="1" applyBorder="1" applyAlignment="1">
      <alignment vertical="center"/>
    </xf>
    <xf numFmtId="38" fontId="2" fillId="0" borderId="48" xfId="48" applyFont="1" applyBorder="1" applyAlignment="1">
      <alignment/>
    </xf>
    <xf numFmtId="38" fontId="2" fillId="0" borderId="21" xfId="48" applyFont="1" applyBorder="1" applyAlignment="1">
      <alignment/>
    </xf>
    <xf numFmtId="38" fontId="2" fillId="0" borderId="49" xfId="48" applyFont="1" applyBorder="1" applyAlignment="1">
      <alignment/>
    </xf>
    <xf numFmtId="38" fontId="2" fillId="0" borderId="50" xfId="48" applyFont="1" applyBorder="1" applyAlignment="1">
      <alignment/>
    </xf>
    <xf numFmtId="38" fontId="2" fillId="0" borderId="50" xfId="0" applyNumberFormat="1" applyFont="1" applyBorder="1" applyAlignment="1">
      <alignment/>
    </xf>
    <xf numFmtId="0" fontId="2" fillId="0" borderId="14" xfId="0" applyFont="1" applyFill="1" applyBorder="1" applyAlignment="1">
      <alignment horizontal="right" vertical="center"/>
    </xf>
    <xf numFmtId="38" fontId="2" fillId="0" borderId="17" xfId="48" applyFont="1" applyFill="1" applyBorder="1" applyAlignment="1">
      <alignment/>
    </xf>
    <xf numFmtId="38" fontId="2" fillId="0" borderId="43" xfId="48" applyFont="1" applyFill="1" applyBorder="1" applyAlignment="1">
      <alignment/>
    </xf>
    <xf numFmtId="38" fontId="2" fillId="0" borderId="38" xfId="48" applyFont="1" applyFill="1" applyBorder="1" applyAlignment="1">
      <alignment horizontal="right"/>
    </xf>
    <xf numFmtId="38" fontId="2" fillId="0" borderId="36" xfId="48" applyFont="1" applyFill="1" applyBorder="1" applyAlignment="1">
      <alignment/>
    </xf>
    <xf numFmtId="38" fontId="2" fillId="0" borderId="35" xfId="48" applyFont="1" applyFill="1" applyBorder="1" applyAlignment="1">
      <alignment horizontal="right"/>
    </xf>
    <xf numFmtId="0" fontId="10" fillId="33" borderId="51" xfId="0" applyFont="1" applyFill="1" applyBorder="1" applyAlignment="1">
      <alignment horizontal="center" vertical="center"/>
    </xf>
    <xf numFmtId="38" fontId="2" fillId="0" borderId="14" xfId="48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1" xfId="48" applyFont="1" applyFill="1" applyBorder="1" applyAlignment="1">
      <alignment/>
    </xf>
    <xf numFmtId="0" fontId="10" fillId="0" borderId="10" xfId="0" applyFont="1" applyFill="1" applyBorder="1" applyAlignment="1">
      <alignment vertical="center"/>
    </xf>
    <xf numFmtId="0" fontId="20" fillId="0" borderId="10" xfId="0" applyFont="1" applyFill="1" applyBorder="1" applyAlignment="1">
      <alignment vertical="center"/>
    </xf>
    <xf numFmtId="38" fontId="2" fillId="0" borderId="14" xfId="48" applyFont="1" applyBorder="1" applyAlignment="1">
      <alignment/>
    </xf>
    <xf numFmtId="38" fontId="2" fillId="0" borderId="10" xfId="48" applyFont="1" applyBorder="1" applyAlignment="1">
      <alignment/>
    </xf>
    <xf numFmtId="38" fontId="2" fillId="0" borderId="0" xfId="48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38" fontId="2" fillId="0" borderId="52" xfId="0" applyNumberFormat="1" applyFont="1" applyBorder="1" applyAlignment="1">
      <alignment vertical="center"/>
    </xf>
    <xf numFmtId="38" fontId="2" fillId="0" borderId="53" xfId="48" applyFont="1" applyBorder="1" applyAlignment="1">
      <alignment/>
    </xf>
    <xf numFmtId="38" fontId="2" fillId="0" borderId="52" xfId="48" applyFont="1" applyBorder="1" applyAlignment="1">
      <alignment/>
    </xf>
    <xf numFmtId="38" fontId="2" fillId="0" borderId="54" xfId="48" applyFont="1" applyBorder="1" applyAlignment="1">
      <alignment/>
    </xf>
    <xf numFmtId="38" fontId="2" fillId="0" borderId="55" xfId="48" applyFont="1" applyBorder="1" applyAlignment="1">
      <alignment/>
    </xf>
    <xf numFmtId="38" fontId="2" fillId="0" borderId="55" xfId="0" applyNumberFormat="1" applyFont="1" applyBorder="1" applyAlignment="1">
      <alignment/>
    </xf>
    <xf numFmtId="0" fontId="2" fillId="0" borderId="54" xfId="0" applyFont="1" applyBorder="1" applyAlignment="1">
      <alignment vertical="center"/>
    </xf>
    <xf numFmtId="0" fontId="2" fillId="0" borderId="56" xfId="0" applyFont="1" applyBorder="1" applyAlignment="1">
      <alignment vertical="center"/>
    </xf>
    <xf numFmtId="0" fontId="2" fillId="0" borderId="57" xfId="0" applyFont="1" applyBorder="1" applyAlignment="1">
      <alignment horizontal="center" vertical="center"/>
    </xf>
    <xf numFmtId="0" fontId="10" fillId="0" borderId="58" xfId="0" applyFont="1" applyBorder="1" applyAlignment="1">
      <alignment vertical="center"/>
    </xf>
    <xf numFmtId="0" fontId="2" fillId="0" borderId="58" xfId="0" applyFont="1" applyBorder="1" applyAlignment="1">
      <alignment vertical="center"/>
    </xf>
    <xf numFmtId="0" fontId="2" fillId="0" borderId="58" xfId="0" applyFont="1" applyBorder="1" applyAlignment="1">
      <alignment horizontal="right" vertical="center"/>
    </xf>
    <xf numFmtId="38" fontId="2" fillId="33" borderId="57" xfId="48" applyFont="1" applyFill="1" applyBorder="1" applyAlignment="1">
      <alignment/>
    </xf>
    <xf numFmtId="38" fontId="2" fillId="0" borderId="58" xfId="48" applyFont="1" applyBorder="1" applyAlignment="1">
      <alignment horizontal="right"/>
    </xf>
    <xf numFmtId="38" fontId="2" fillId="33" borderId="59" xfId="48" applyFont="1" applyFill="1" applyBorder="1" applyAlignment="1">
      <alignment/>
    </xf>
    <xf numFmtId="38" fontId="2" fillId="0" borderId="60" xfId="48" applyFont="1" applyBorder="1" applyAlignment="1">
      <alignment/>
    </xf>
    <xf numFmtId="38" fontId="2" fillId="0" borderId="59" xfId="48" applyFont="1" applyBorder="1" applyAlignment="1">
      <alignment horizontal="right"/>
    </xf>
    <xf numFmtId="0" fontId="2" fillId="0" borderId="60" xfId="0" applyFont="1" applyBorder="1" applyAlignment="1">
      <alignment/>
    </xf>
    <xf numFmtId="0" fontId="2" fillId="0" borderId="61" xfId="0" applyFont="1" applyBorder="1" applyAlignment="1">
      <alignment horizontal="center" vertical="center"/>
    </xf>
    <xf numFmtId="38" fontId="2" fillId="33" borderId="61" xfId="48" applyFont="1" applyFill="1" applyBorder="1" applyAlignment="1">
      <alignment/>
    </xf>
    <xf numFmtId="38" fontId="2" fillId="0" borderId="25" xfId="48" applyFont="1" applyBorder="1" applyAlignment="1">
      <alignment horizontal="right"/>
    </xf>
    <xf numFmtId="38" fontId="2" fillId="33" borderId="62" xfId="48" applyFont="1" applyFill="1" applyBorder="1" applyAlignment="1">
      <alignment/>
    </xf>
    <xf numFmtId="38" fontId="2" fillId="0" borderId="62" xfId="48" applyFont="1" applyBorder="1" applyAlignment="1">
      <alignment horizontal="right"/>
    </xf>
    <xf numFmtId="38" fontId="2" fillId="33" borderId="63" xfId="48" applyFont="1" applyFill="1" applyBorder="1" applyAlignment="1">
      <alignment/>
    </xf>
    <xf numFmtId="38" fontId="2" fillId="0" borderId="64" xfId="48" applyFont="1" applyBorder="1" applyAlignment="1">
      <alignment horizontal="right"/>
    </xf>
    <xf numFmtId="38" fontId="2" fillId="33" borderId="65" xfId="48" applyFont="1" applyFill="1" applyBorder="1" applyAlignment="1">
      <alignment/>
    </xf>
    <xf numFmtId="38" fontId="2" fillId="0" borderId="66" xfId="48" applyFont="1" applyBorder="1" applyAlignment="1">
      <alignment/>
    </xf>
    <xf numFmtId="38" fontId="2" fillId="0" borderId="65" xfId="48" applyFont="1" applyBorder="1" applyAlignment="1">
      <alignment horizontal="right"/>
    </xf>
    <xf numFmtId="0" fontId="2" fillId="0" borderId="66" xfId="0" applyFont="1" applyBorder="1" applyAlignment="1">
      <alignment/>
    </xf>
    <xf numFmtId="38" fontId="2" fillId="0" borderId="16" xfId="48" applyFont="1" applyBorder="1" applyAlignment="1">
      <alignment/>
    </xf>
    <xf numFmtId="0" fontId="2" fillId="0" borderId="44" xfId="0" applyFont="1" applyBorder="1" applyAlignment="1">
      <alignment/>
    </xf>
    <xf numFmtId="0" fontId="2" fillId="0" borderId="67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68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69" xfId="0" applyFont="1" applyFill="1" applyBorder="1" applyAlignment="1">
      <alignment vertical="center"/>
    </xf>
    <xf numFmtId="0" fontId="2" fillId="0" borderId="69" xfId="0" applyFont="1" applyFill="1" applyBorder="1" applyAlignment="1">
      <alignment/>
    </xf>
    <xf numFmtId="0" fontId="2" fillId="0" borderId="53" xfId="0" applyFont="1" applyBorder="1" applyAlignment="1">
      <alignment vertical="center"/>
    </xf>
    <xf numFmtId="0" fontId="10" fillId="0" borderId="70" xfId="0" applyFont="1" applyBorder="1" applyAlignment="1">
      <alignment vertical="center"/>
    </xf>
    <xf numFmtId="0" fontId="10" fillId="0" borderId="64" xfId="0" applyFont="1" applyBorder="1" applyAlignment="1">
      <alignment vertical="center"/>
    </xf>
    <xf numFmtId="38" fontId="2" fillId="0" borderId="64" xfId="48" applyFont="1" applyBorder="1" applyAlignment="1">
      <alignment vertical="center"/>
    </xf>
    <xf numFmtId="38" fontId="2" fillId="0" borderId="66" xfId="0" applyNumberFormat="1" applyFont="1" applyBorder="1" applyAlignment="1">
      <alignment/>
    </xf>
    <xf numFmtId="0" fontId="2" fillId="0" borderId="16" xfId="0" applyFont="1" applyBorder="1" applyAlignment="1">
      <alignment horizontal="right" vertical="center"/>
    </xf>
    <xf numFmtId="0" fontId="2" fillId="0" borderId="45" xfId="0" applyFont="1" applyBorder="1" applyAlignment="1">
      <alignment horizontal="center" vertical="center"/>
    </xf>
    <xf numFmtId="0" fontId="2" fillId="0" borderId="71" xfId="0" applyFont="1" applyBorder="1" applyAlignment="1">
      <alignment vertical="center"/>
    </xf>
    <xf numFmtId="0" fontId="10" fillId="0" borderId="72" xfId="0" applyFont="1" applyFill="1" applyBorder="1" applyAlignment="1">
      <alignment vertical="center"/>
    </xf>
    <xf numFmtId="0" fontId="10" fillId="0" borderId="73" xfId="0" applyFont="1" applyFill="1" applyBorder="1" applyAlignment="1">
      <alignment vertical="center"/>
    </xf>
    <xf numFmtId="0" fontId="2" fillId="0" borderId="73" xfId="0" applyFont="1" applyFill="1" applyBorder="1" applyAlignment="1">
      <alignment vertical="center"/>
    </xf>
    <xf numFmtId="38" fontId="2" fillId="33" borderId="74" xfId="48" applyFont="1" applyFill="1" applyBorder="1" applyAlignment="1">
      <alignment/>
    </xf>
    <xf numFmtId="38" fontId="2" fillId="0" borderId="73" xfId="48" applyFont="1" applyBorder="1" applyAlignment="1">
      <alignment/>
    </xf>
    <xf numFmtId="38" fontId="2" fillId="33" borderId="75" xfId="48" applyFont="1" applyFill="1" applyBorder="1" applyAlignment="1">
      <alignment/>
    </xf>
    <xf numFmtId="38" fontId="2" fillId="0" borderId="76" xfId="48" applyFont="1" applyBorder="1" applyAlignment="1">
      <alignment/>
    </xf>
    <xf numFmtId="38" fontId="2" fillId="0" borderId="75" xfId="48" applyFont="1" applyBorder="1" applyAlignment="1">
      <alignment horizontal="right"/>
    </xf>
    <xf numFmtId="0" fontId="2" fillId="0" borderId="76" xfId="0" applyFont="1" applyBorder="1" applyAlignment="1">
      <alignment/>
    </xf>
    <xf numFmtId="0" fontId="2" fillId="0" borderId="46" xfId="0" applyFont="1" applyBorder="1" applyAlignment="1">
      <alignment vertical="center"/>
    </xf>
    <xf numFmtId="0" fontId="2" fillId="0" borderId="77" xfId="0" applyFont="1" applyBorder="1" applyAlignment="1">
      <alignment vertical="center"/>
    </xf>
    <xf numFmtId="0" fontId="2" fillId="0" borderId="78" xfId="0" applyFont="1" applyBorder="1" applyAlignment="1">
      <alignment vertical="center"/>
    </xf>
    <xf numFmtId="0" fontId="2" fillId="0" borderId="69" xfId="0" applyFont="1" applyBorder="1" applyAlignment="1">
      <alignment vertical="center"/>
    </xf>
    <xf numFmtId="0" fontId="10" fillId="0" borderId="69" xfId="0" applyFont="1" applyBorder="1" applyAlignment="1">
      <alignment vertical="center"/>
    </xf>
    <xf numFmtId="0" fontId="10" fillId="0" borderId="69" xfId="0" applyFont="1" applyFill="1" applyBorder="1" applyAlignment="1">
      <alignment vertical="center"/>
    </xf>
    <xf numFmtId="38" fontId="2" fillId="0" borderId="78" xfId="48" applyFont="1" applyFill="1" applyBorder="1" applyAlignment="1">
      <alignment/>
    </xf>
    <xf numFmtId="38" fontId="2" fillId="0" borderId="69" xfId="48" applyFont="1" applyFill="1" applyBorder="1" applyAlignment="1">
      <alignment/>
    </xf>
    <xf numFmtId="38" fontId="2" fillId="0" borderId="79" xfId="48" applyFont="1" applyFill="1" applyBorder="1" applyAlignment="1">
      <alignment/>
    </xf>
    <xf numFmtId="0" fontId="2" fillId="0" borderId="80" xfId="0" applyFont="1" applyFill="1" applyBorder="1" applyAlignment="1">
      <alignment/>
    </xf>
    <xf numFmtId="0" fontId="10" fillId="0" borderId="79" xfId="0" applyFont="1" applyFill="1" applyBorder="1" applyAlignment="1">
      <alignment horizontal="left" vertical="center"/>
    </xf>
    <xf numFmtId="0" fontId="2" fillId="0" borderId="81" xfId="0" applyFont="1" applyFill="1" applyBorder="1" applyAlignment="1">
      <alignment/>
    </xf>
    <xf numFmtId="0" fontId="2" fillId="0" borderId="82" xfId="0" applyFont="1" applyFill="1" applyBorder="1" applyAlignment="1">
      <alignment vertical="center"/>
    </xf>
    <xf numFmtId="0" fontId="2" fillId="0" borderId="83" xfId="0" applyFont="1" applyFill="1" applyBorder="1" applyAlignment="1">
      <alignment vertical="center"/>
    </xf>
    <xf numFmtId="0" fontId="10" fillId="0" borderId="83" xfId="0" applyFont="1" applyBorder="1" applyAlignment="1">
      <alignment vertical="center"/>
    </xf>
    <xf numFmtId="0" fontId="10" fillId="0" borderId="83" xfId="0" applyFont="1" applyFill="1" applyBorder="1" applyAlignment="1">
      <alignment vertical="center"/>
    </xf>
    <xf numFmtId="38" fontId="2" fillId="0" borderId="84" xfId="48" applyFont="1" applyFill="1" applyBorder="1" applyAlignment="1">
      <alignment/>
    </xf>
    <xf numFmtId="38" fontId="2" fillId="0" borderId="83" xfId="48" applyFont="1" applyFill="1" applyBorder="1" applyAlignment="1">
      <alignment/>
    </xf>
    <xf numFmtId="38" fontId="2" fillId="0" borderId="85" xfId="48" applyFont="1" applyFill="1" applyBorder="1" applyAlignment="1">
      <alignment/>
    </xf>
    <xf numFmtId="0" fontId="2" fillId="0" borderId="86" xfId="0" applyFont="1" applyFill="1" applyBorder="1" applyAlignment="1">
      <alignment/>
    </xf>
    <xf numFmtId="0" fontId="10" fillId="0" borderId="85" xfId="0" applyFont="1" applyFill="1" applyBorder="1" applyAlignment="1">
      <alignment horizontal="left" vertical="center"/>
    </xf>
    <xf numFmtId="0" fontId="2" fillId="0" borderId="83" xfId="0" applyFont="1" applyFill="1" applyBorder="1" applyAlignment="1">
      <alignment/>
    </xf>
    <xf numFmtId="0" fontId="2" fillId="0" borderId="87" xfId="0" applyFont="1" applyFill="1" applyBorder="1" applyAlignment="1">
      <alignment/>
    </xf>
    <xf numFmtId="38" fontId="2" fillId="0" borderId="71" xfId="48" applyFont="1" applyBorder="1" applyAlignment="1">
      <alignment horizontal="right"/>
    </xf>
    <xf numFmtId="0" fontId="2" fillId="0" borderId="49" xfId="0" applyFont="1" applyBorder="1" applyAlignment="1">
      <alignment vertical="center"/>
    </xf>
    <xf numFmtId="0" fontId="2" fillId="0" borderId="88" xfId="0" applyFont="1" applyBorder="1" applyAlignment="1">
      <alignment vertical="center"/>
    </xf>
    <xf numFmtId="0" fontId="2" fillId="0" borderId="42" xfId="0" applyFont="1" applyFill="1" applyBorder="1" applyAlignment="1">
      <alignment vertical="center"/>
    </xf>
    <xf numFmtId="38" fontId="2" fillId="0" borderId="10" xfId="48" applyFont="1" applyFill="1" applyBorder="1" applyAlignment="1">
      <alignment horizontal="right"/>
    </xf>
    <xf numFmtId="0" fontId="2" fillId="0" borderId="69" xfId="0" applyFont="1" applyBorder="1" applyAlignment="1">
      <alignment/>
    </xf>
    <xf numFmtId="38" fontId="2" fillId="0" borderId="78" xfId="48" applyFont="1" applyBorder="1" applyAlignment="1">
      <alignment/>
    </xf>
    <xf numFmtId="38" fontId="2" fillId="0" borderId="69" xfId="48" applyFont="1" applyBorder="1" applyAlignment="1">
      <alignment/>
    </xf>
    <xf numFmtId="38" fontId="2" fillId="0" borderId="79" xfId="48" applyFont="1" applyBorder="1" applyAlignment="1">
      <alignment/>
    </xf>
    <xf numFmtId="38" fontId="2" fillId="0" borderId="80" xfId="48" applyFont="1" applyBorder="1" applyAlignment="1">
      <alignment/>
    </xf>
    <xf numFmtId="0" fontId="2" fillId="0" borderId="80" xfId="0" applyFont="1" applyBorder="1" applyAlignment="1">
      <alignment/>
    </xf>
    <xf numFmtId="0" fontId="2" fillId="0" borderId="79" xfId="0" applyFont="1" applyBorder="1" applyAlignment="1">
      <alignment/>
    </xf>
    <xf numFmtId="0" fontId="2" fillId="0" borderId="81" xfId="0" applyFont="1" applyBorder="1" applyAlignment="1">
      <alignment/>
    </xf>
    <xf numFmtId="38" fontId="2" fillId="0" borderId="84" xfId="48" applyFont="1" applyBorder="1" applyAlignment="1">
      <alignment/>
    </xf>
    <xf numFmtId="38" fontId="2" fillId="0" borderId="83" xfId="48" applyFont="1" applyBorder="1" applyAlignment="1">
      <alignment/>
    </xf>
    <xf numFmtId="38" fontId="2" fillId="0" borderId="85" xfId="48" applyFont="1" applyBorder="1" applyAlignment="1">
      <alignment/>
    </xf>
    <xf numFmtId="38" fontId="2" fillId="0" borderId="86" xfId="48" applyFont="1" applyBorder="1" applyAlignment="1">
      <alignment/>
    </xf>
    <xf numFmtId="0" fontId="2" fillId="0" borderId="86" xfId="0" applyFont="1" applyBorder="1" applyAlignment="1">
      <alignment/>
    </xf>
    <xf numFmtId="0" fontId="2" fillId="0" borderId="85" xfId="0" applyFont="1" applyBorder="1" applyAlignment="1">
      <alignment/>
    </xf>
    <xf numFmtId="0" fontId="2" fillId="0" borderId="83" xfId="0" applyFont="1" applyBorder="1" applyAlignment="1">
      <alignment/>
    </xf>
    <xf numFmtId="0" fontId="2" fillId="0" borderId="87" xfId="0" applyFont="1" applyBorder="1" applyAlignment="1">
      <alignment/>
    </xf>
    <xf numFmtId="38" fontId="2" fillId="0" borderId="18" xfId="48" applyFont="1" applyBorder="1" applyAlignment="1">
      <alignment/>
    </xf>
    <xf numFmtId="0" fontId="2" fillId="0" borderId="22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vertical="center"/>
    </xf>
    <xf numFmtId="0" fontId="2" fillId="0" borderId="16" xfId="0" applyFont="1" applyFill="1" applyBorder="1" applyAlignment="1">
      <alignment vertical="center"/>
    </xf>
    <xf numFmtId="38" fontId="2" fillId="0" borderId="22" xfId="48" applyFont="1" applyFill="1" applyBorder="1" applyAlignment="1">
      <alignment/>
    </xf>
    <xf numFmtId="38" fontId="2" fillId="0" borderId="16" xfId="48" applyFont="1" applyFill="1" applyBorder="1" applyAlignment="1">
      <alignment/>
    </xf>
    <xf numFmtId="38" fontId="2" fillId="0" borderId="44" xfId="48" applyFont="1" applyFill="1" applyBorder="1" applyAlignment="1">
      <alignment/>
    </xf>
    <xf numFmtId="38" fontId="2" fillId="0" borderId="43" xfId="48" applyFont="1" applyFill="1" applyBorder="1" applyAlignment="1">
      <alignment horizontal="right"/>
    </xf>
    <xf numFmtId="0" fontId="2" fillId="0" borderId="43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18" fillId="0" borderId="89" xfId="0" applyFont="1" applyFill="1" applyBorder="1" applyAlignment="1">
      <alignment horizontal="center" vertical="center"/>
    </xf>
    <xf numFmtId="38" fontId="2" fillId="0" borderId="0" xfId="48" applyFont="1" applyFill="1" applyBorder="1" applyAlignment="1">
      <alignment horizontal="right"/>
    </xf>
    <xf numFmtId="0" fontId="2" fillId="0" borderId="90" xfId="0" applyFont="1" applyFill="1" applyBorder="1" applyAlignment="1">
      <alignment vertical="center"/>
    </xf>
    <xf numFmtId="0" fontId="2" fillId="0" borderId="91" xfId="0" applyFont="1" applyFill="1" applyBorder="1" applyAlignment="1">
      <alignment vertical="center"/>
    </xf>
    <xf numFmtId="0" fontId="2" fillId="0" borderId="92" xfId="0" applyFont="1" applyFill="1" applyBorder="1" applyAlignment="1">
      <alignment vertical="center"/>
    </xf>
    <xf numFmtId="0" fontId="2" fillId="0" borderId="52" xfId="0" applyFont="1" applyFill="1" applyBorder="1" applyAlignment="1">
      <alignment vertical="center"/>
    </xf>
    <xf numFmtId="38" fontId="2" fillId="0" borderId="52" xfId="0" applyNumberFormat="1" applyFont="1" applyFill="1" applyBorder="1" applyAlignment="1">
      <alignment vertical="center"/>
    </xf>
    <xf numFmtId="38" fontId="2" fillId="0" borderId="53" xfId="48" applyFont="1" applyFill="1" applyBorder="1" applyAlignment="1">
      <alignment/>
    </xf>
    <xf numFmtId="38" fontId="2" fillId="0" borderId="52" xfId="48" applyFont="1" applyFill="1" applyBorder="1" applyAlignment="1">
      <alignment/>
    </xf>
    <xf numFmtId="38" fontId="2" fillId="0" borderId="54" xfId="48" applyFont="1" applyFill="1" applyBorder="1" applyAlignment="1">
      <alignment/>
    </xf>
    <xf numFmtId="38" fontId="2" fillId="0" borderId="55" xfId="48" applyFont="1" applyFill="1" applyBorder="1" applyAlignment="1">
      <alignment/>
    </xf>
    <xf numFmtId="0" fontId="2" fillId="0" borderId="55" xfId="0" applyFont="1" applyFill="1" applyBorder="1" applyAlignment="1">
      <alignment/>
    </xf>
    <xf numFmtId="0" fontId="18" fillId="0" borderId="54" xfId="0" applyFont="1" applyFill="1" applyBorder="1" applyAlignment="1">
      <alignment vertical="center"/>
    </xf>
    <xf numFmtId="0" fontId="2" fillId="0" borderId="56" xfId="0" applyFont="1" applyFill="1" applyBorder="1" applyAlignment="1">
      <alignment/>
    </xf>
    <xf numFmtId="0" fontId="2" fillId="0" borderId="10" xfId="0" applyFont="1" applyBorder="1" applyAlignment="1">
      <alignment horizontal="right" vertical="center"/>
    </xf>
    <xf numFmtId="0" fontId="5" fillId="0" borderId="93" xfId="0" applyFont="1" applyFill="1" applyBorder="1" applyAlignment="1">
      <alignment vertical="center"/>
    </xf>
    <xf numFmtId="0" fontId="5" fillId="0" borderId="94" xfId="0" applyFont="1" applyBorder="1" applyAlignment="1">
      <alignment vertical="center"/>
    </xf>
    <xf numFmtId="38" fontId="2" fillId="0" borderId="93" xfId="48" applyFont="1" applyFill="1" applyBorder="1" applyAlignment="1">
      <alignment horizontal="right"/>
    </xf>
    <xf numFmtId="38" fontId="2" fillId="0" borderId="94" xfId="0" applyNumberFormat="1" applyFont="1" applyFill="1" applyBorder="1" applyAlignment="1">
      <alignment/>
    </xf>
    <xf numFmtId="0" fontId="18" fillId="0" borderId="95" xfId="0" applyFont="1" applyFill="1" applyBorder="1" applyAlignment="1">
      <alignment vertical="center"/>
    </xf>
    <xf numFmtId="0" fontId="2" fillId="0" borderId="96" xfId="0" applyFont="1" applyFill="1" applyBorder="1" applyAlignment="1">
      <alignment vertical="center"/>
    </xf>
    <xf numFmtId="0" fontId="2" fillId="0" borderId="97" xfId="0" applyFont="1" applyFill="1" applyBorder="1" applyAlignment="1">
      <alignment/>
    </xf>
    <xf numFmtId="0" fontId="2" fillId="0" borderId="53" xfId="0" applyFont="1" applyFill="1" applyBorder="1" applyAlignment="1">
      <alignment vertical="center"/>
    </xf>
    <xf numFmtId="0" fontId="2" fillId="0" borderId="36" xfId="0" applyFont="1" applyFill="1" applyBorder="1" applyAlignment="1">
      <alignment/>
    </xf>
    <xf numFmtId="0" fontId="19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/>
    </xf>
    <xf numFmtId="38" fontId="2" fillId="0" borderId="18" xfId="48" applyFont="1" applyFill="1" applyBorder="1" applyAlignment="1">
      <alignment/>
    </xf>
    <xf numFmtId="38" fontId="2" fillId="0" borderId="29" xfId="48" applyFont="1" applyFill="1" applyBorder="1" applyAlignment="1">
      <alignment/>
    </xf>
    <xf numFmtId="0" fontId="18" fillId="0" borderId="0" xfId="0" applyFont="1" applyAlignment="1">
      <alignment vertical="top"/>
    </xf>
    <xf numFmtId="0" fontId="18" fillId="0" borderId="98" xfId="0" applyFont="1" applyFill="1" applyBorder="1" applyAlignment="1">
      <alignment horizontal="center" vertical="center"/>
    </xf>
    <xf numFmtId="0" fontId="9" fillId="0" borderId="99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9" fillId="0" borderId="0" xfId="0" applyFont="1" applyBorder="1" applyAlignment="1">
      <alignment horizontal="right" vertical="center" wrapText="1"/>
    </xf>
    <xf numFmtId="0" fontId="5" fillId="0" borderId="100" xfId="0" applyFont="1" applyFill="1" applyBorder="1" applyAlignment="1">
      <alignment vertical="center"/>
    </xf>
    <xf numFmtId="0" fontId="5" fillId="0" borderId="101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7" fillId="33" borderId="102" xfId="0" applyFont="1" applyFill="1" applyBorder="1" applyAlignment="1">
      <alignment vertical="center" shrinkToFit="1"/>
    </xf>
    <xf numFmtId="0" fontId="19" fillId="33" borderId="103" xfId="0" applyFont="1" applyFill="1" applyBorder="1" applyAlignment="1">
      <alignment vertical="center" shrinkToFit="1"/>
    </xf>
    <xf numFmtId="0" fontId="7" fillId="33" borderId="104" xfId="0" applyFont="1" applyFill="1" applyBorder="1" applyAlignment="1">
      <alignment vertical="center" shrinkToFit="1"/>
    </xf>
    <xf numFmtId="0" fontId="19" fillId="33" borderId="105" xfId="0" applyFont="1" applyFill="1" applyBorder="1" applyAlignment="1">
      <alignment vertical="center" shrinkToFit="1"/>
    </xf>
    <xf numFmtId="0" fontId="10" fillId="33" borderId="104" xfId="0" applyFont="1" applyFill="1" applyBorder="1" applyAlignment="1">
      <alignment vertical="center" shrinkToFit="1"/>
    </xf>
    <xf numFmtId="0" fontId="19" fillId="33" borderId="106" xfId="0" applyFont="1" applyFill="1" applyBorder="1" applyAlignment="1">
      <alignment vertical="center" shrinkToFit="1"/>
    </xf>
    <xf numFmtId="0" fontId="2" fillId="33" borderId="107" xfId="0" applyFont="1" applyFill="1" applyBorder="1" applyAlignment="1">
      <alignment vertical="center" shrinkToFit="1"/>
    </xf>
    <xf numFmtId="0" fontId="10" fillId="0" borderId="92" xfId="0" applyFont="1" applyFill="1" applyBorder="1" applyAlignment="1">
      <alignment vertical="center"/>
    </xf>
    <xf numFmtId="0" fontId="2" fillId="0" borderId="108" xfId="0" applyFont="1" applyBorder="1" applyAlignment="1">
      <alignment/>
    </xf>
    <xf numFmtId="0" fontId="2" fillId="0" borderId="109" xfId="0" applyFont="1" applyBorder="1" applyAlignment="1">
      <alignment/>
    </xf>
    <xf numFmtId="0" fontId="2" fillId="0" borderId="92" xfId="0" applyFont="1" applyBorder="1" applyAlignment="1">
      <alignment/>
    </xf>
    <xf numFmtId="0" fontId="2" fillId="0" borderId="110" xfId="0" applyFont="1" applyBorder="1" applyAlignment="1">
      <alignment/>
    </xf>
    <xf numFmtId="0" fontId="2" fillId="0" borderId="111" xfId="0" applyFont="1" applyFill="1" applyBorder="1" applyAlignment="1">
      <alignment vertical="center"/>
    </xf>
    <xf numFmtId="0" fontId="10" fillId="0" borderId="96" xfId="0" applyFont="1" applyFill="1" applyBorder="1" applyAlignment="1">
      <alignment vertical="center"/>
    </xf>
    <xf numFmtId="0" fontId="2" fillId="0" borderId="112" xfId="0" applyFont="1" applyBorder="1" applyAlignment="1">
      <alignment/>
    </xf>
    <xf numFmtId="0" fontId="2" fillId="0" borderId="95" xfId="0" applyFont="1" applyBorder="1" applyAlignment="1">
      <alignment/>
    </xf>
    <xf numFmtId="0" fontId="2" fillId="0" borderId="96" xfId="0" applyFont="1" applyBorder="1" applyAlignment="1">
      <alignment/>
    </xf>
    <xf numFmtId="0" fontId="2" fillId="0" borderId="97" xfId="0" applyFont="1" applyBorder="1" applyAlignment="1">
      <alignment/>
    </xf>
    <xf numFmtId="0" fontId="10" fillId="0" borderId="10" xfId="0" applyFont="1" applyBorder="1" applyAlignment="1">
      <alignment vertical="center"/>
    </xf>
    <xf numFmtId="0" fontId="10" fillId="0" borderId="59" xfId="0" applyFont="1" applyBorder="1" applyAlignment="1">
      <alignment vertical="center"/>
    </xf>
    <xf numFmtId="0" fontId="2" fillId="0" borderId="91" xfId="0" applyFont="1" applyBorder="1" applyAlignment="1">
      <alignment vertical="center"/>
    </xf>
    <xf numFmtId="0" fontId="2" fillId="0" borderId="92" xfId="0" applyFont="1" applyBorder="1" applyAlignment="1">
      <alignment vertical="center"/>
    </xf>
    <xf numFmtId="0" fontId="8" fillId="0" borderId="0" xfId="0" applyFont="1" applyBorder="1" applyAlignment="1">
      <alignment/>
    </xf>
    <xf numFmtId="0" fontId="18" fillId="0" borderId="10" xfId="0" applyFont="1" applyFill="1" applyBorder="1" applyAlignment="1">
      <alignment vertical="center"/>
    </xf>
    <xf numFmtId="0" fontId="18" fillId="0" borderId="113" xfId="0" applyFont="1" applyFill="1" applyBorder="1" applyAlignment="1">
      <alignment horizontal="center" vertical="center"/>
    </xf>
    <xf numFmtId="0" fontId="2" fillId="0" borderId="94" xfId="0" applyFont="1" applyBorder="1" applyAlignment="1">
      <alignment/>
    </xf>
    <xf numFmtId="0" fontId="18" fillId="0" borderId="10" xfId="0" applyFont="1" applyBorder="1" applyAlignment="1">
      <alignment vertical="center"/>
    </xf>
    <xf numFmtId="0" fontId="9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18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0" fillId="0" borderId="114" xfId="0" applyBorder="1" applyAlignment="1">
      <alignment horizontal="center" vertical="center"/>
    </xf>
    <xf numFmtId="0" fontId="22" fillId="0" borderId="115" xfId="0" applyFont="1" applyBorder="1" applyAlignment="1">
      <alignment vertical="center"/>
    </xf>
    <xf numFmtId="0" fontId="22" fillId="0" borderId="116" xfId="0" applyFont="1" applyBorder="1" applyAlignment="1">
      <alignment vertical="center"/>
    </xf>
    <xf numFmtId="0" fontId="22" fillId="0" borderId="114" xfId="0" applyFont="1" applyBorder="1" applyAlignment="1">
      <alignment horizontal="center" vertical="center"/>
    </xf>
    <xf numFmtId="0" fontId="22" fillId="0" borderId="117" xfId="0" applyFont="1" applyBorder="1" applyAlignment="1">
      <alignment horizontal="center" vertical="center"/>
    </xf>
    <xf numFmtId="0" fontId="4" fillId="0" borderId="117" xfId="0" applyFont="1" applyBorder="1" applyAlignment="1">
      <alignment horizontal="center" vertical="center" wrapText="1"/>
    </xf>
    <xf numFmtId="0" fontId="4" fillId="0" borderId="118" xfId="0" applyFont="1" applyBorder="1" applyAlignment="1">
      <alignment horizontal="center" vertical="center"/>
    </xf>
    <xf numFmtId="0" fontId="22" fillId="0" borderId="119" xfId="0" applyFont="1" applyBorder="1" applyAlignment="1">
      <alignment vertical="center"/>
    </xf>
    <xf numFmtId="0" fontId="23" fillId="0" borderId="120" xfId="0" applyFont="1" applyBorder="1" applyAlignment="1">
      <alignment vertical="center"/>
    </xf>
    <xf numFmtId="0" fontId="0" fillId="0" borderId="121" xfId="0" applyBorder="1" applyAlignment="1">
      <alignment vertical="center"/>
    </xf>
    <xf numFmtId="0" fontId="22" fillId="0" borderId="122" xfId="0" applyFont="1" applyBorder="1" applyAlignment="1">
      <alignment vertical="center"/>
    </xf>
    <xf numFmtId="0" fontId="22" fillId="0" borderId="123" xfId="0" applyFont="1" applyBorder="1" applyAlignment="1">
      <alignment vertical="center"/>
    </xf>
    <xf numFmtId="0" fontId="22" fillId="0" borderId="124" xfId="0" applyFont="1" applyBorder="1" applyAlignment="1">
      <alignment vertical="center"/>
    </xf>
    <xf numFmtId="0" fontId="22" fillId="0" borderId="125" xfId="0" applyFont="1" applyBorder="1" applyAlignment="1">
      <alignment vertical="center"/>
    </xf>
    <xf numFmtId="0" fontId="22" fillId="0" borderId="121" xfId="0" applyFont="1" applyBorder="1" applyAlignment="1">
      <alignment vertical="center"/>
    </xf>
    <xf numFmtId="0" fontId="22" fillId="0" borderId="126" xfId="0" applyFont="1" applyBorder="1" applyAlignment="1">
      <alignment vertical="center"/>
    </xf>
    <xf numFmtId="0" fontId="22" fillId="0" borderId="127" xfId="0" applyFont="1" applyBorder="1" applyAlignment="1">
      <alignment vertical="center"/>
    </xf>
    <xf numFmtId="0" fontId="22" fillId="0" borderId="128" xfId="0" applyFont="1" applyBorder="1" applyAlignment="1">
      <alignment vertical="center"/>
    </xf>
    <xf numFmtId="0" fontId="0" fillId="0" borderId="128" xfId="0" applyBorder="1" applyAlignment="1">
      <alignment/>
    </xf>
    <xf numFmtId="0" fontId="23" fillId="0" borderId="129" xfId="0" applyFont="1" applyBorder="1" applyAlignment="1">
      <alignment vertical="center"/>
    </xf>
    <xf numFmtId="0" fontId="0" fillId="0" borderId="130" xfId="0" applyBorder="1" applyAlignment="1">
      <alignment vertical="center"/>
    </xf>
    <xf numFmtId="0" fontId="0" fillId="0" borderId="127" xfId="0" applyBorder="1" applyAlignment="1">
      <alignment/>
    </xf>
    <xf numFmtId="0" fontId="0" fillId="35" borderId="130" xfId="0" applyFill="1" applyBorder="1" applyAlignment="1">
      <alignment/>
    </xf>
    <xf numFmtId="0" fontId="0" fillId="35" borderId="131" xfId="0" applyFill="1" applyBorder="1" applyAlignment="1">
      <alignment/>
    </xf>
    <xf numFmtId="38" fontId="0" fillId="0" borderId="132" xfId="48" applyFont="1" applyBorder="1" applyAlignment="1">
      <alignment vertical="center"/>
    </xf>
    <xf numFmtId="0" fontId="0" fillId="35" borderId="83" xfId="0" applyFill="1" applyBorder="1" applyAlignment="1">
      <alignment/>
    </xf>
    <xf numFmtId="0" fontId="0" fillId="35" borderId="87" xfId="0" applyFill="1" applyBorder="1" applyAlignment="1">
      <alignment/>
    </xf>
    <xf numFmtId="38" fontId="0" fillId="0" borderId="130" xfId="48" applyFont="1" applyBorder="1" applyAlignment="1">
      <alignment vertical="center"/>
    </xf>
    <xf numFmtId="0" fontId="0" fillId="0" borderId="130" xfId="0" applyFont="1" applyBorder="1" applyAlignment="1">
      <alignment vertical="center"/>
    </xf>
    <xf numFmtId="38" fontId="0" fillId="0" borderId="121" xfId="48" applyFont="1" applyBorder="1" applyAlignment="1">
      <alignment vertical="center"/>
    </xf>
    <xf numFmtId="38" fontId="23" fillId="0" borderId="115" xfId="48" applyFont="1" applyBorder="1" applyAlignment="1">
      <alignment vertical="center"/>
    </xf>
    <xf numFmtId="38" fontId="23" fillId="0" borderId="116" xfId="48" applyFont="1" applyBorder="1" applyAlignment="1">
      <alignment vertical="center"/>
    </xf>
    <xf numFmtId="38" fontId="23" fillId="0" borderId="125" xfId="48" applyFont="1" applyBorder="1" applyAlignment="1">
      <alignment vertical="center"/>
    </xf>
    <xf numFmtId="38" fontId="23" fillId="0" borderId="119" xfId="48" applyFont="1" applyBorder="1" applyAlignment="1">
      <alignment vertical="center"/>
    </xf>
    <xf numFmtId="38" fontId="23" fillId="0" borderId="128" xfId="48" applyFont="1" applyBorder="1" applyAlignment="1">
      <alignment vertical="center"/>
    </xf>
    <xf numFmtId="0" fontId="0" fillId="0" borderId="133" xfId="0" applyBorder="1" applyAlignment="1">
      <alignment horizontal="center" vertical="center"/>
    </xf>
    <xf numFmtId="0" fontId="0" fillId="0" borderId="115" xfId="0" applyBorder="1" applyAlignment="1">
      <alignment vertical="center"/>
    </xf>
    <xf numFmtId="0" fontId="0" fillId="0" borderId="116" xfId="0" applyBorder="1" applyAlignment="1">
      <alignment vertical="center"/>
    </xf>
    <xf numFmtId="0" fontId="0" fillId="0" borderId="134" xfId="0" applyBorder="1" applyAlignment="1">
      <alignment horizontal="center" vertical="center"/>
    </xf>
    <xf numFmtId="0" fontId="0" fillId="0" borderId="125" xfId="0" applyBorder="1" applyAlignment="1">
      <alignment vertical="center"/>
    </xf>
    <xf numFmtId="0" fontId="0" fillId="0" borderId="135" xfId="0" applyBorder="1" applyAlignment="1">
      <alignment horizontal="center" vertical="center"/>
    </xf>
    <xf numFmtId="0" fontId="0" fillId="0" borderId="119" xfId="0" applyBorder="1" applyAlignment="1">
      <alignment vertical="center"/>
    </xf>
    <xf numFmtId="0" fontId="0" fillId="0" borderId="128" xfId="0" applyBorder="1" applyAlignment="1">
      <alignment vertical="center"/>
    </xf>
    <xf numFmtId="0" fontId="0" fillId="0" borderId="136" xfId="0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19" xfId="0" applyBorder="1" applyAlignment="1">
      <alignment vertical="center" shrinkToFit="1"/>
    </xf>
    <xf numFmtId="0" fontId="0" fillId="0" borderId="116" xfId="0" applyBorder="1" applyAlignment="1">
      <alignment vertical="center" shrinkToFit="1"/>
    </xf>
    <xf numFmtId="0" fontId="0" fillId="0" borderId="128" xfId="0" applyBorder="1" applyAlignment="1">
      <alignment vertical="center" shrinkToFit="1"/>
    </xf>
    <xf numFmtId="49" fontId="18" fillId="0" borderId="0" xfId="0" applyNumberFormat="1" applyFont="1" applyBorder="1" applyAlignment="1">
      <alignment vertical="center"/>
    </xf>
    <xf numFmtId="180" fontId="2" fillId="0" borderId="17" xfId="48" applyNumberFormat="1" applyFont="1" applyBorder="1" applyAlignment="1">
      <alignment/>
    </xf>
    <xf numFmtId="180" fontId="2" fillId="0" borderId="18" xfId="48" applyNumberFormat="1" applyFont="1" applyBorder="1" applyAlignment="1">
      <alignment/>
    </xf>
    <xf numFmtId="180" fontId="2" fillId="0" borderId="29" xfId="48" applyNumberFormat="1" applyFont="1" applyBorder="1" applyAlignment="1">
      <alignment/>
    </xf>
    <xf numFmtId="180" fontId="2" fillId="0" borderId="19" xfId="48" applyNumberFormat="1" applyFont="1" applyBorder="1" applyAlignment="1">
      <alignment/>
    </xf>
    <xf numFmtId="180" fontId="2" fillId="0" borderId="10" xfId="48" applyNumberFormat="1" applyFont="1" applyBorder="1" applyAlignment="1">
      <alignment/>
    </xf>
    <xf numFmtId="180" fontId="2" fillId="33" borderId="63" xfId="48" applyNumberFormat="1" applyFont="1" applyFill="1" applyBorder="1" applyAlignment="1">
      <alignment/>
    </xf>
    <xf numFmtId="180" fontId="2" fillId="0" borderId="64" xfId="48" applyNumberFormat="1" applyFont="1" applyBorder="1" applyAlignment="1">
      <alignment/>
    </xf>
    <xf numFmtId="180" fontId="2" fillId="33" borderId="65" xfId="48" applyNumberFormat="1" applyFont="1" applyFill="1" applyBorder="1" applyAlignment="1">
      <alignment/>
    </xf>
    <xf numFmtId="180" fontId="2" fillId="0" borderId="66" xfId="48" applyNumberFormat="1" applyFont="1" applyBorder="1" applyAlignment="1">
      <alignment/>
    </xf>
    <xf numFmtId="180" fontId="2" fillId="0" borderId="65" xfId="48" applyNumberFormat="1" applyFont="1" applyBorder="1" applyAlignment="1">
      <alignment/>
    </xf>
    <xf numFmtId="180" fontId="2" fillId="0" borderId="22" xfId="48" applyNumberFormat="1" applyFont="1" applyBorder="1" applyAlignment="1">
      <alignment/>
    </xf>
    <xf numFmtId="180" fontId="2" fillId="0" borderId="16" xfId="48" applyNumberFormat="1" applyFont="1" applyBorder="1" applyAlignment="1">
      <alignment/>
    </xf>
    <xf numFmtId="180" fontId="2" fillId="0" borderId="43" xfId="48" applyNumberFormat="1" applyFont="1" applyBorder="1" applyAlignment="1">
      <alignment/>
    </xf>
    <xf numFmtId="180" fontId="2" fillId="0" borderId="44" xfId="48" applyNumberFormat="1" applyFont="1" applyBorder="1" applyAlignment="1">
      <alignment/>
    </xf>
    <xf numFmtId="180" fontId="2" fillId="33" borderId="34" xfId="48" applyNumberFormat="1" applyFont="1" applyFill="1" applyBorder="1" applyAlignment="1">
      <alignment/>
    </xf>
    <xf numFmtId="180" fontId="2" fillId="0" borderId="38" xfId="48" applyNumberFormat="1" applyFont="1" applyBorder="1" applyAlignment="1">
      <alignment/>
    </xf>
    <xf numFmtId="180" fontId="2" fillId="33" borderId="35" xfId="48" applyNumberFormat="1" applyFont="1" applyFill="1" applyBorder="1" applyAlignment="1">
      <alignment/>
    </xf>
    <xf numFmtId="180" fontId="2" fillId="0" borderId="36" xfId="48" applyNumberFormat="1" applyFont="1" applyBorder="1" applyAlignment="1">
      <alignment/>
    </xf>
    <xf numFmtId="180" fontId="2" fillId="0" borderId="35" xfId="48" applyNumberFormat="1" applyFont="1" applyBorder="1" applyAlignment="1">
      <alignment/>
    </xf>
    <xf numFmtId="180" fontId="2" fillId="33" borderId="30" xfId="48" applyNumberFormat="1" applyFont="1" applyFill="1" applyBorder="1" applyAlignment="1">
      <alignment/>
    </xf>
    <xf numFmtId="180" fontId="2" fillId="0" borderId="24" xfId="48" applyNumberFormat="1" applyFont="1" applyBorder="1" applyAlignment="1">
      <alignment/>
    </xf>
    <xf numFmtId="180" fontId="2" fillId="33" borderId="31" xfId="48" applyNumberFormat="1" applyFont="1" applyFill="1" applyBorder="1" applyAlignment="1">
      <alignment/>
    </xf>
    <xf numFmtId="180" fontId="2" fillId="0" borderId="13" xfId="48" applyNumberFormat="1" applyFont="1" applyBorder="1" applyAlignment="1">
      <alignment/>
    </xf>
    <xf numFmtId="180" fontId="2" fillId="0" borderId="27" xfId="48" applyNumberFormat="1" applyFont="1" applyBorder="1" applyAlignment="1">
      <alignment/>
    </xf>
    <xf numFmtId="180" fontId="2" fillId="33" borderId="14" xfId="48" applyNumberFormat="1" applyFont="1" applyFill="1" applyBorder="1" applyAlignment="1">
      <alignment/>
    </xf>
    <xf numFmtId="180" fontId="2" fillId="0" borderId="0" xfId="48" applyNumberFormat="1" applyFont="1" applyBorder="1" applyAlignment="1">
      <alignment/>
    </xf>
    <xf numFmtId="180" fontId="2" fillId="33" borderId="10" xfId="48" applyNumberFormat="1" applyFont="1" applyFill="1" applyBorder="1" applyAlignment="1">
      <alignment/>
    </xf>
    <xf numFmtId="180" fontId="2" fillId="0" borderId="11" xfId="48" applyNumberFormat="1" applyFont="1" applyBorder="1" applyAlignment="1">
      <alignment/>
    </xf>
    <xf numFmtId="180" fontId="2" fillId="33" borderId="26" xfId="48" applyNumberFormat="1" applyFont="1" applyFill="1" applyBorder="1" applyAlignment="1">
      <alignment/>
    </xf>
    <xf numFmtId="180" fontId="2" fillId="0" borderId="28" xfId="48" applyNumberFormat="1" applyFont="1" applyBorder="1" applyAlignment="1">
      <alignment/>
    </xf>
    <xf numFmtId="180" fontId="2" fillId="33" borderId="27" xfId="48" applyNumberFormat="1" applyFont="1" applyFill="1" applyBorder="1" applyAlignment="1">
      <alignment/>
    </xf>
    <xf numFmtId="180" fontId="2" fillId="0" borderId="20" xfId="48" applyNumberFormat="1" applyFont="1" applyBorder="1" applyAlignment="1">
      <alignment/>
    </xf>
    <xf numFmtId="180" fontId="2" fillId="33" borderId="61" xfId="48" applyNumberFormat="1" applyFont="1" applyFill="1" applyBorder="1" applyAlignment="1">
      <alignment/>
    </xf>
    <xf numFmtId="180" fontId="2" fillId="0" borderId="25" xfId="48" applyNumberFormat="1" applyFont="1" applyBorder="1" applyAlignment="1">
      <alignment/>
    </xf>
    <xf numFmtId="180" fontId="2" fillId="33" borderId="62" xfId="48" applyNumberFormat="1" applyFont="1" applyFill="1" applyBorder="1" applyAlignment="1">
      <alignment/>
    </xf>
    <xf numFmtId="180" fontId="2" fillId="0" borderId="12" xfId="48" applyNumberFormat="1" applyFont="1" applyBorder="1" applyAlignment="1">
      <alignment/>
    </xf>
    <xf numFmtId="180" fontId="2" fillId="0" borderId="62" xfId="48" applyNumberFormat="1" applyFont="1" applyBorder="1" applyAlignment="1">
      <alignment/>
    </xf>
    <xf numFmtId="180" fontId="2" fillId="0" borderId="53" xfId="48" applyNumberFormat="1" applyFont="1" applyBorder="1" applyAlignment="1">
      <alignment/>
    </xf>
    <xf numFmtId="180" fontId="2" fillId="0" borderId="52" xfId="48" applyNumberFormat="1" applyFont="1" applyBorder="1" applyAlignment="1">
      <alignment/>
    </xf>
    <xf numFmtId="180" fontId="2" fillId="0" borderId="54" xfId="48" applyNumberFormat="1" applyFont="1" applyBorder="1" applyAlignment="1">
      <alignment/>
    </xf>
    <xf numFmtId="180" fontId="2" fillId="0" borderId="55" xfId="48" applyNumberFormat="1" applyFont="1" applyBorder="1" applyAlignment="1">
      <alignment/>
    </xf>
    <xf numFmtId="180" fontId="2" fillId="33" borderId="74" xfId="48" applyNumberFormat="1" applyFont="1" applyFill="1" applyBorder="1" applyAlignment="1">
      <alignment/>
    </xf>
    <xf numFmtId="180" fontId="2" fillId="0" borderId="73" xfId="48" applyNumberFormat="1" applyFont="1" applyBorder="1" applyAlignment="1">
      <alignment/>
    </xf>
    <xf numFmtId="180" fontId="2" fillId="33" borderId="75" xfId="48" applyNumberFormat="1" applyFont="1" applyFill="1" applyBorder="1" applyAlignment="1">
      <alignment/>
    </xf>
    <xf numFmtId="180" fontId="2" fillId="0" borderId="76" xfId="48" applyNumberFormat="1" applyFont="1" applyBorder="1" applyAlignment="1">
      <alignment/>
    </xf>
    <xf numFmtId="180" fontId="2" fillId="0" borderId="75" xfId="48" applyNumberFormat="1" applyFont="1" applyBorder="1" applyAlignment="1">
      <alignment/>
    </xf>
    <xf numFmtId="180" fontId="2" fillId="0" borderId="14" xfId="48" applyNumberFormat="1" applyFont="1" applyBorder="1" applyAlignment="1">
      <alignment/>
    </xf>
    <xf numFmtId="180" fontId="2" fillId="0" borderId="78" xfId="48" applyNumberFormat="1" applyFont="1" applyFill="1" applyBorder="1" applyAlignment="1">
      <alignment/>
    </xf>
    <xf numFmtId="180" fontId="2" fillId="0" borderId="69" xfId="48" applyNumberFormat="1" applyFont="1" applyFill="1" applyBorder="1" applyAlignment="1">
      <alignment/>
    </xf>
    <xf numFmtId="180" fontId="2" fillId="0" borderId="79" xfId="48" applyNumberFormat="1" applyFont="1" applyFill="1" applyBorder="1" applyAlignment="1">
      <alignment/>
    </xf>
    <xf numFmtId="180" fontId="2" fillId="0" borderId="84" xfId="48" applyNumberFormat="1" applyFont="1" applyFill="1" applyBorder="1" applyAlignment="1">
      <alignment/>
    </xf>
    <xf numFmtId="180" fontId="2" fillId="0" borderId="83" xfId="48" applyNumberFormat="1" applyFont="1" applyFill="1" applyBorder="1" applyAlignment="1">
      <alignment/>
    </xf>
    <xf numFmtId="180" fontId="2" fillId="0" borderId="85" xfId="48" applyNumberFormat="1" applyFont="1" applyFill="1" applyBorder="1" applyAlignment="1">
      <alignment/>
    </xf>
    <xf numFmtId="180" fontId="2" fillId="0" borderId="14" xfId="48" applyNumberFormat="1" applyFont="1" applyFill="1" applyBorder="1" applyAlignment="1">
      <alignment/>
    </xf>
    <xf numFmtId="180" fontId="2" fillId="0" borderId="0" xfId="48" applyNumberFormat="1" applyFont="1" applyFill="1" applyBorder="1" applyAlignment="1">
      <alignment/>
    </xf>
    <xf numFmtId="180" fontId="2" fillId="0" borderId="10" xfId="48" applyNumberFormat="1" applyFont="1" applyFill="1" applyBorder="1" applyAlignment="1">
      <alignment/>
    </xf>
    <xf numFmtId="180" fontId="2" fillId="0" borderId="11" xfId="48" applyNumberFormat="1" applyFont="1" applyFill="1" applyBorder="1" applyAlignment="1">
      <alignment/>
    </xf>
    <xf numFmtId="180" fontId="2" fillId="0" borderId="38" xfId="48" applyNumberFormat="1" applyFont="1" applyFill="1" applyBorder="1" applyAlignment="1">
      <alignment/>
    </xf>
    <xf numFmtId="180" fontId="2" fillId="0" borderId="36" xfId="48" applyNumberFormat="1" applyFont="1" applyFill="1" applyBorder="1" applyAlignment="1">
      <alignment/>
    </xf>
    <xf numFmtId="180" fontId="2" fillId="0" borderId="35" xfId="48" applyNumberFormat="1" applyFont="1" applyFill="1" applyBorder="1" applyAlignment="1">
      <alignment/>
    </xf>
    <xf numFmtId="180" fontId="2" fillId="0" borderId="28" xfId="48" applyNumberFormat="1" applyFont="1" applyFill="1" applyBorder="1" applyAlignment="1">
      <alignment/>
    </xf>
    <xf numFmtId="180" fontId="2" fillId="0" borderId="20" xfId="48" applyNumberFormat="1" applyFont="1" applyFill="1" applyBorder="1" applyAlignment="1">
      <alignment/>
    </xf>
    <xf numFmtId="180" fontId="2" fillId="0" borderId="27" xfId="48" applyNumberFormat="1" applyFont="1" applyFill="1" applyBorder="1" applyAlignment="1">
      <alignment/>
    </xf>
    <xf numFmtId="180" fontId="2" fillId="33" borderId="17" xfId="48" applyNumberFormat="1" applyFont="1" applyFill="1" applyBorder="1" applyAlignment="1">
      <alignment/>
    </xf>
    <xf numFmtId="180" fontId="2" fillId="0" borderId="18" xfId="48" applyNumberFormat="1" applyFont="1" applyFill="1" applyBorder="1" applyAlignment="1">
      <alignment/>
    </xf>
    <xf numFmtId="180" fontId="2" fillId="33" borderId="29" xfId="48" applyNumberFormat="1" applyFont="1" applyFill="1" applyBorder="1" applyAlignment="1">
      <alignment/>
    </xf>
    <xf numFmtId="180" fontId="2" fillId="0" borderId="19" xfId="48" applyNumberFormat="1" applyFont="1" applyFill="1" applyBorder="1" applyAlignment="1">
      <alignment/>
    </xf>
    <xf numFmtId="180" fontId="2" fillId="0" borderId="29" xfId="48" applyNumberFormat="1" applyFont="1" applyFill="1" applyBorder="1" applyAlignment="1">
      <alignment/>
    </xf>
    <xf numFmtId="180" fontId="2" fillId="0" borderId="22" xfId="48" applyNumberFormat="1" applyFont="1" applyFill="1" applyBorder="1" applyAlignment="1">
      <alignment/>
    </xf>
    <xf numFmtId="180" fontId="2" fillId="0" borderId="16" xfId="48" applyNumberFormat="1" applyFont="1" applyFill="1" applyBorder="1" applyAlignment="1">
      <alignment/>
    </xf>
    <xf numFmtId="180" fontId="2" fillId="0" borderId="43" xfId="48" applyNumberFormat="1" applyFont="1" applyFill="1" applyBorder="1" applyAlignment="1">
      <alignment/>
    </xf>
    <xf numFmtId="180" fontId="2" fillId="0" borderId="44" xfId="48" applyNumberFormat="1" applyFont="1" applyFill="1" applyBorder="1" applyAlignment="1">
      <alignment/>
    </xf>
    <xf numFmtId="180" fontId="2" fillId="0" borderId="138" xfId="48" applyNumberFormat="1" applyFont="1" applyFill="1" applyBorder="1" applyAlignment="1">
      <alignment/>
    </xf>
    <xf numFmtId="180" fontId="2" fillId="0" borderId="96" xfId="48" applyNumberFormat="1" applyFont="1" applyFill="1" applyBorder="1" applyAlignment="1">
      <alignment/>
    </xf>
    <xf numFmtId="180" fontId="2" fillId="0" borderId="95" xfId="48" applyNumberFormat="1" applyFont="1" applyFill="1" applyBorder="1" applyAlignment="1">
      <alignment/>
    </xf>
    <xf numFmtId="180" fontId="2" fillId="0" borderId="112" xfId="48" applyNumberFormat="1" applyFont="1" applyFill="1" applyBorder="1" applyAlignment="1">
      <alignment/>
    </xf>
    <xf numFmtId="180" fontId="2" fillId="0" borderId="91" xfId="48" applyNumberFormat="1" applyFont="1" applyBorder="1" applyAlignment="1">
      <alignment/>
    </xf>
    <xf numFmtId="180" fontId="2" fillId="0" borderId="92" xfId="48" applyNumberFormat="1" applyFont="1" applyBorder="1" applyAlignment="1">
      <alignment/>
    </xf>
    <xf numFmtId="180" fontId="2" fillId="0" borderId="109" xfId="48" applyNumberFormat="1" applyFont="1" applyBorder="1" applyAlignment="1">
      <alignment/>
    </xf>
    <xf numFmtId="180" fontId="2" fillId="0" borderId="108" xfId="48" applyNumberFormat="1" applyFont="1" applyBorder="1" applyAlignment="1">
      <alignment/>
    </xf>
    <xf numFmtId="180" fontId="2" fillId="0" borderId="84" xfId="48" applyNumberFormat="1" applyFont="1" applyBorder="1" applyAlignment="1">
      <alignment/>
    </xf>
    <xf numFmtId="180" fontId="2" fillId="0" borderId="83" xfId="48" applyNumberFormat="1" applyFont="1" applyBorder="1" applyAlignment="1">
      <alignment/>
    </xf>
    <xf numFmtId="180" fontId="2" fillId="0" borderId="85" xfId="48" applyNumberFormat="1" applyFont="1" applyBorder="1" applyAlignment="1">
      <alignment/>
    </xf>
    <xf numFmtId="180" fontId="2" fillId="0" borderId="86" xfId="48" applyNumberFormat="1" applyFont="1" applyBorder="1" applyAlignment="1">
      <alignment/>
    </xf>
    <xf numFmtId="180" fontId="2" fillId="33" borderId="100" xfId="48" applyNumberFormat="1" applyFont="1" applyFill="1" applyBorder="1" applyAlignment="1">
      <alignment/>
    </xf>
    <xf numFmtId="180" fontId="2" fillId="0" borderId="93" xfId="48" applyNumberFormat="1" applyFont="1" applyBorder="1" applyAlignment="1">
      <alignment/>
    </xf>
    <xf numFmtId="180" fontId="2" fillId="33" borderId="101" xfId="48" applyNumberFormat="1" applyFont="1" applyFill="1" applyBorder="1" applyAlignment="1">
      <alignment/>
    </xf>
    <xf numFmtId="180" fontId="2" fillId="0" borderId="94" xfId="48" applyNumberFormat="1" applyFont="1" applyBorder="1" applyAlignment="1">
      <alignment/>
    </xf>
    <xf numFmtId="180" fontId="2" fillId="0" borderId="101" xfId="48" applyNumberFormat="1" applyFont="1" applyFill="1" applyBorder="1" applyAlignment="1">
      <alignment/>
    </xf>
    <xf numFmtId="181" fontId="0" fillId="0" borderId="14" xfId="48" applyNumberFormat="1" applyFont="1" applyBorder="1" applyAlignment="1">
      <alignment/>
    </xf>
    <xf numFmtId="181" fontId="0" fillId="0" borderId="0" xfId="48" applyNumberFormat="1" applyFont="1" applyBorder="1" applyAlignment="1">
      <alignment/>
    </xf>
    <xf numFmtId="181" fontId="0" fillId="0" borderId="10" xfId="48" applyNumberFormat="1" applyFont="1" applyBorder="1" applyAlignment="1">
      <alignment/>
    </xf>
    <xf numFmtId="181" fontId="0" fillId="0" borderId="11" xfId="48" applyNumberFormat="1" applyFont="1" applyBorder="1" applyAlignment="1">
      <alignment/>
    </xf>
    <xf numFmtId="181" fontId="0" fillId="33" borderId="34" xfId="48" applyNumberFormat="1" applyFont="1" applyFill="1" applyBorder="1" applyAlignment="1">
      <alignment/>
    </xf>
    <xf numFmtId="181" fontId="0" fillId="0" borderId="38" xfId="48" applyNumberFormat="1" applyFont="1" applyFill="1" applyBorder="1" applyAlignment="1">
      <alignment/>
    </xf>
    <xf numFmtId="181" fontId="0" fillId="33" borderId="35" xfId="48" applyNumberFormat="1" applyFont="1" applyFill="1" applyBorder="1" applyAlignment="1">
      <alignment/>
    </xf>
    <xf numFmtId="181" fontId="0" fillId="0" borderId="36" xfId="48" applyNumberFormat="1" applyFont="1" applyFill="1" applyBorder="1" applyAlignment="1">
      <alignment/>
    </xf>
    <xf numFmtId="181" fontId="0" fillId="33" borderId="17" xfId="48" applyNumberFormat="1" applyFont="1" applyFill="1" applyBorder="1" applyAlignment="1">
      <alignment/>
    </xf>
    <xf numFmtId="181" fontId="0" fillId="0" borderId="18" xfId="48" applyNumberFormat="1" applyFont="1" applyFill="1" applyBorder="1" applyAlignment="1">
      <alignment/>
    </xf>
    <xf numFmtId="181" fontId="0" fillId="33" borderId="29" xfId="48" applyNumberFormat="1" applyFont="1" applyFill="1" applyBorder="1" applyAlignment="1">
      <alignment/>
    </xf>
    <xf numFmtId="181" fontId="0" fillId="0" borderId="19" xfId="48" applyNumberFormat="1" applyFont="1" applyFill="1" applyBorder="1" applyAlignment="1">
      <alignment/>
    </xf>
    <xf numFmtId="181" fontId="0" fillId="0" borderId="28" xfId="48" applyNumberFormat="1" applyFont="1" applyFill="1" applyBorder="1" applyAlignment="1">
      <alignment/>
    </xf>
    <xf numFmtId="181" fontId="0" fillId="33" borderId="100" xfId="0" applyNumberFormat="1" applyFont="1" applyFill="1" applyBorder="1" applyAlignment="1">
      <alignment/>
    </xf>
    <xf numFmtId="181" fontId="0" fillId="0" borderId="93" xfId="0" applyNumberFormat="1" applyFont="1" applyFill="1" applyBorder="1" applyAlignment="1">
      <alignment/>
    </xf>
    <xf numFmtId="181" fontId="0" fillId="33" borderId="101" xfId="0" applyNumberFormat="1" applyFont="1" applyFill="1" applyBorder="1" applyAlignment="1">
      <alignment/>
    </xf>
    <xf numFmtId="181" fontId="0" fillId="0" borderId="94" xfId="0" applyNumberFormat="1" applyFont="1" applyBorder="1" applyAlignment="1">
      <alignment/>
    </xf>
    <xf numFmtId="181" fontId="0" fillId="0" borderId="93" xfId="48" applyNumberFormat="1" applyFont="1" applyFill="1" applyBorder="1" applyAlignment="1">
      <alignment/>
    </xf>
    <xf numFmtId="181" fontId="0" fillId="0" borderId="53" xfId="48" applyNumberFormat="1" applyFont="1" applyFill="1" applyBorder="1" applyAlignment="1">
      <alignment/>
    </xf>
    <xf numFmtId="181" fontId="0" fillId="0" borderId="52" xfId="48" applyNumberFormat="1" applyFont="1" applyFill="1" applyBorder="1" applyAlignment="1">
      <alignment/>
    </xf>
    <xf numFmtId="181" fontId="0" fillId="0" borderId="54" xfId="48" applyNumberFormat="1" applyFont="1" applyFill="1" applyBorder="1" applyAlignment="1">
      <alignment/>
    </xf>
    <xf numFmtId="181" fontId="0" fillId="0" borderId="55" xfId="48" applyNumberFormat="1" applyFont="1" applyFill="1" applyBorder="1" applyAlignment="1">
      <alignment/>
    </xf>
    <xf numFmtId="181" fontId="23" fillId="0" borderId="130" xfId="0" applyNumberFormat="1" applyFont="1" applyBorder="1" applyAlignment="1">
      <alignment vertical="center"/>
    </xf>
    <xf numFmtId="181" fontId="23" fillId="0" borderId="115" xfId="48" applyNumberFormat="1" applyFont="1" applyBorder="1" applyAlignment="1">
      <alignment vertical="center"/>
    </xf>
    <xf numFmtId="181" fontId="23" fillId="0" borderId="116" xfId="48" applyNumberFormat="1" applyFont="1" applyBorder="1" applyAlignment="1">
      <alignment vertical="center"/>
    </xf>
    <xf numFmtId="181" fontId="23" fillId="0" borderId="125" xfId="48" applyNumberFormat="1" applyFont="1" applyBorder="1" applyAlignment="1">
      <alignment vertical="center"/>
    </xf>
    <xf numFmtId="181" fontId="23" fillId="0" borderId="119" xfId="48" applyNumberFormat="1" applyFont="1" applyBorder="1" applyAlignment="1">
      <alignment vertical="center"/>
    </xf>
    <xf numFmtId="181" fontId="23" fillId="0" borderId="128" xfId="48" applyNumberFormat="1" applyFont="1" applyBorder="1" applyAlignment="1">
      <alignment vertical="center"/>
    </xf>
    <xf numFmtId="181" fontId="23" fillId="0" borderId="121" xfId="0" applyNumberFormat="1" applyFont="1" applyBorder="1" applyAlignment="1">
      <alignment vertical="center"/>
    </xf>
    <xf numFmtId="181" fontId="23" fillId="0" borderId="0" xfId="0" applyNumberFormat="1" applyFont="1" applyAlignment="1">
      <alignment vertical="center"/>
    </xf>
    <xf numFmtId="181" fontId="23" fillId="0" borderId="132" xfId="48" applyNumberFormat="1" applyFont="1" applyBorder="1" applyAlignment="1">
      <alignment vertical="center"/>
    </xf>
    <xf numFmtId="49" fontId="23" fillId="35" borderId="130" xfId="0" applyNumberFormat="1" applyFont="1" applyFill="1" applyBorder="1" applyAlignment="1">
      <alignment vertical="center"/>
    </xf>
    <xf numFmtId="49" fontId="23" fillId="0" borderId="115" xfId="0" applyNumberFormat="1" applyFont="1" applyBorder="1" applyAlignment="1">
      <alignment vertical="center"/>
    </xf>
    <xf numFmtId="49" fontId="23" fillId="0" borderId="116" xfId="0" applyNumberFormat="1" applyFont="1" applyBorder="1" applyAlignment="1">
      <alignment vertical="center"/>
    </xf>
    <xf numFmtId="49" fontId="23" fillId="0" borderId="125" xfId="0" applyNumberFormat="1" applyFont="1" applyBorder="1" applyAlignment="1">
      <alignment vertical="center"/>
    </xf>
    <xf numFmtId="49" fontId="23" fillId="0" borderId="119" xfId="0" applyNumberFormat="1" applyFont="1" applyBorder="1" applyAlignment="1">
      <alignment vertical="center"/>
    </xf>
    <xf numFmtId="49" fontId="23" fillId="0" borderId="128" xfId="0" applyNumberFormat="1" applyFont="1" applyBorder="1" applyAlignment="1">
      <alignment vertical="center"/>
    </xf>
    <xf numFmtId="49" fontId="23" fillId="0" borderId="0" xfId="0" applyNumberFormat="1" applyFont="1" applyAlignment="1">
      <alignment vertical="center"/>
    </xf>
    <xf numFmtId="49" fontId="23" fillId="35" borderId="83" xfId="0" applyNumberFormat="1" applyFont="1" applyFill="1" applyBorder="1" applyAlignment="1">
      <alignment vertical="center"/>
    </xf>
    <xf numFmtId="49" fontId="23" fillId="35" borderId="131" xfId="0" applyNumberFormat="1" applyFont="1" applyFill="1" applyBorder="1" applyAlignment="1">
      <alignment horizontal="center" vertical="center"/>
    </xf>
    <xf numFmtId="49" fontId="23" fillId="0" borderId="133" xfId="0" applyNumberFormat="1" applyFont="1" applyBorder="1" applyAlignment="1">
      <alignment horizontal="center" vertical="center"/>
    </xf>
    <xf numFmtId="49" fontId="23" fillId="0" borderId="134" xfId="0" applyNumberFormat="1" applyFont="1" applyBorder="1" applyAlignment="1">
      <alignment horizontal="center" vertical="center"/>
    </xf>
    <xf numFmtId="49" fontId="23" fillId="0" borderId="135" xfId="0" applyNumberFormat="1" applyFont="1" applyBorder="1" applyAlignment="1">
      <alignment horizontal="center" vertical="center"/>
    </xf>
    <xf numFmtId="49" fontId="23" fillId="0" borderId="136" xfId="0" applyNumberFormat="1" applyFont="1" applyBorder="1" applyAlignment="1">
      <alignment horizontal="center" vertical="center"/>
    </xf>
    <xf numFmtId="49" fontId="23" fillId="0" borderId="137" xfId="0" applyNumberFormat="1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23" fillId="35" borderId="87" xfId="0" applyNumberFormat="1" applyFont="1" applyFill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0" fillId="0" borderId="0" xfId="0" applyAlignment="1">
      <alignment horizontal="center" vertical="center" textRotation="255"/>
    </xf>
    <xf numFmtId="0" fontId="5" fillId="0" borderId="51" xfId="0" applyFont="1" applyFill="1" applyBorder="1" applyAlignment="1">
      <alignment horizontal="left" vertical="center" shrinkToFit="1"/>
    </xf>
    <xf numFmtId="0" fontId="5" fillId="0" borderId="28" xfId="0" applyFont="1" applyFill="1" applyBorder="1" applyAlignment="1">
      <alignment horizontal="left" vertical="center" shrinkToFit="1"/>
    </xf>
    <xf numFmtId="0" fontId="5" fillId="0" borderId="139" xfId="0" applyFont="1" applyFill="1" applyBorder="1" applyAlignment="1">
      <alignment horizontal="left" vertical="center" shrinkToFit="1"/>
    </xf>
    <xf numFmtId="0" fontId="2" fillId="0" borderId="51" xfId="0" applyFont="1" applyFill="1" applyBorder="1" applyAlignment="1">
      <alignment horizontal="left" vertical="center" shrinkToFit="1"/>
    </xf>
    <xf numFmtId="0" fontId="2" fillId="0" borderId="28" xfId="0" applyFont="1" applyFill="1" applyBorder="1" applyAlignment="1">
      <alignment horizontal="left" vertical="center" shrinkToFit="1"/>
    </xf>
    <xf numFmtId="0" fontId="2" fillId="0" borderId="139" xfId="0" applyFont="1" applyFill="1" applyBorder="1" applyAlignment="1">
      <alignment horizontal="left" vertical="center" shrinkToFit="1"/>
    </xf>
    <xf numFmtId="0" fontId="5" fillId="0" borderId="140" xfId="0" applyFont="1" applyFill="1" applyBorder="1" applyAlignment="1">
      <alignment horizontal="left" vertical="center"/>
    </xf>
    <xf numFmtId="0" fontId="5" fillId="0" borderId="93" xfId="0" applyFont="1" applyFill="1" applyBorder="1" applyAlignment="1">
      <alignment horizontal="left" vertical="center"/>
    </xf>
    <xf numFmtId="0" fontId="5" fillId="0" borderId="141" xfId="0" applyFont="1" applyFill="1" applyBorder="1" applyAlignment="1">
      <alignment horizontal="left" vertical="center"/>
    </xf>
    <xf numFmtId="0" fontId="2" fillId="0" borderId="142" xfId="0" applyFont="1" applyBorder="1" applyAlignment="1">
      <alignment horizontal="center" vertical="center"/>
    </xf>
    <xf numFmtId="0" fontId="2" fillId="0" borderId="143" xfId="0" applyFont="1" applyBorder="1" applyAlignment="1">
      <alignment horizontal="center" vertical="center"/>
    </xf>
    <xf numFmtId="0" fontId="2" fillId="0" borderId="144" xfId="0" applyFont="1" applyBorder="1" applyAlignment="1">
      <alignment horizontal="center" vertical="center"/>
    </xf>
    <xf numFmtId="0" fontId="2" fillId="0" borderId="145" xfId="0" applyFont="1" applyFill="1" applyBorder="1" applyAlignment="1">
      <alignment horizontal="left" vertical="center" shrinkToFit="1"/>
    </xf>
    <xf numFmtId="0" fontId="2" fillId="0" borderId="18" xfId="0" applyFont="1" applyFill="1" applyBorder="1" applyAlignment="1">
      <alignment horizontal="left" vertical="center" shrinkToFit="1"/>
    </xf>
    <xf numFmtId="0" fontId="5" fillId="0" borderId="37" xfId="0" applyFont="1" applyFill="1" applyBorder="1" applyAlignment="1">
      <alignment horizontal="left" vertical="center" shrinkToFit="1"/>
    </xf>
    <xf numFmtId="0" fontId="5" fillId="0" borderId="38" xfId="0" applyFont="1" applyFill="1" applyBorder="1" applyAlignment="1">
      <alignment horizontal="left" vertical="center" shrinkToFit="1"/>
    </xf>
    <xf numFmtId="0" fontId="5" fillId="0" borderId="39" xfId="0" applyFont="1" applyFill="1" applyBorder="1" applyAlignment="1">
      <alignment horizontal="left" vertical="center" shrinkToFit="1"/>
    </xf>
    <xf numFmtId="0" fontId="7" fillId="0" borderId="51" xfId="0" applyFont="1" applyFill="1" applyBorder="1" applyAlignment="1">
      <alignment horizontal="left" vertical="center"/>
    </xf>
    <xf numFmtId="0" fontId="7" fillId="0" borderId="28" xfId="0" applyFont="1" applyFill="1" applyBorder="1" applyAlignment="1">
      <alignment horizontal="left" vertical="center"/>
    </xf>
    <xf numFmtId="0" fontId="7" fillId="0" borderId="139" xfId="0" applyFont="1" applyFill="1" applyBorder="1" applyAlignment="1">
      <alignment horizontal="left" vertical="center"/>
    </xf>
    <xf numFmtId="0" fontId="7" fillId="33" borderId="51" xfId="0" applyFont="1" applyFill="1" applyBorder="1" applyAlignment="1">
      <alignment horizontal="center" vertical="center"/>
    </xf>
    <xf numFmtId="0" fontId="7" fillId="33" borderId="28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2" fillId="0" borderId="146" xfId="0" applyFont="1" applyBorder="1" applyAlignment="1">
      <alignment horizontal="center" vertical="center"/>
    </xf>
    <xf numFmtId="0" fontId="7" fillId="0" borderId="37" xfId="0" applyFont="1" applyFill="1" applyBorder="1" applyAlignment="1">
      <alignment horizontal="left" vertical="center"/>
    </xf>
    <xf numFmtId="0" fontId="7" fillId="0" borderId="38" xfId="0" applyFont="1" applyFill="1" applyBorder="1" applyAlignment="1">
      <alignment horizontal="left" vertical="center"/>
    </xf>
    <xf numFmtId="0" fontId="7" fillId="0" borderId="39" xfId="0" applyFont="1" applyFill="1" applyBorder="1" applyAlignment="1">
      <alignment horizontal="left" vertical="center"/>
    </xf>
    <xf numFmtId="0" fontId="2" fillId="0" borderId="147" xfId="0" applyFont="1" applyBorder="1" applyAlignment="1">
      <alignment horizontal="center" vertical="center"/>
    </xf>
    <xf numFmtId="0" fontId="2" fillId="33" borderId="70" xfId="0" applyFont="1" applyFill="1" applyBorder="1" applyAlignment="1">
      <alignment horizontal="left" vertical="center"/>
    </xf>
    <xf numFmtId="0" fontId="2" fillId="33" borderId="64" xfId="0" applyFont="1" applyFill="1" applyBorder="1" applyAlignment="1">
      <alignment horizontal="left" vertical="center"/>
    </xf>
    <xf numFmtId="0" fontId="2" fillId="33" borderId="148" xfId="0" applyFont="1" applyFill="1" applyBorder="1" applyAlignment="1">
      <alignment horizontal="left" vertical="center"/>
    </xf>
    <xf numFmtId="0" fontId="10" fillId="33" borderId="51" xfId="0" applyFont="1" applyFill="1" applyBorder="1" applyAlignment="1">
      <alignment horizontal="left" vertical="center"/>
    </xf>
    <xf numFmtId="0" fontId="10" fillId="33" borderId="28" xfId="0" applyFont="1" applyFill="1" applyBorder="1" applyAlignment="1">
      <alignment horizontal="left" vertical="center"/>
    </xf>
    <xf numFmtId="0" fontId="10" fillId="33" borderId="139" xfId="0" applyFont="1" applyFill="1" applyBorder="1" applyAlignment="1">
      <alignment horizontal="left" vertical="center"/>
    </xf>
    <xf numFmtId="0" fontId="2" fillId="33" borderId="149" xfId="0" applyFont="1" applyFill="1" applyBorder="1" applyAlignment="1">
      <alignment horizontal="left" vertical="center"/>
    </xf>
    <xf numFmtId="0" fontId="2" fillId="33" borderId="150" xfId="0" applyFont="1" applyFill="1" applyBorder="1" applyAlignment="1">
      <alignment horizontal="left" vertical="center"/>
    </xf>
    <xf numFmtId="0" fontId="2" fillId="33" borderId="151" xfId="0" applyFont="1" applyFill="1" applyBorder="1" applyAlignment="1">
      <alignment horizontal="left" vertical="center"/>
    </xf>
    <xf numFmtId="0" fontId="2" fillId="0" borderId="152" xfId="0" applyFont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5" fillId="33" borderId="2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 horizontal="center" wrapText="1"/>
    </xf>
    <xf numFmtId="0" fontId="2" fillId="33" borderId="24" xfId="0" applyFont="1" applyFill="1" applyBorder="1" applyAlignment="1">
      <alignment horizontal="center" wrapText="1"/>
    </xf>
    <xf numFmtId="0" fontId="2" fillId="33" borderId="71" xfId="0" applyFont="1" applyFill="1" applyBorder="1" applyAlignment="1">
      <alignment horizontal="center" vertical="center"/>
    </xf>
    <xf numFmtId="0" fontId="3" fillId="34" borderId="0" xfId="0" applyFont="1" applyFill="1" applyBorder="1" applyAlignment="1">
      <alignment horizontal="center"/>
    </xf>
    <xf numFmtId="0" fontId="10" fillId="33" borderId="51" xfId="0" applyFont="1" applyFill="1" applyBorder="1" applyAlignment="1">
      <alignment horizontal="center" vertical="center"/>
    </xf>
    <xf numFmtId="0" fontId="10" fillId="33" borderId="28" xfId="0" applyFont="1" applyFill="1" applyBorder="1" applyAlignment="1">
      <alignment horizontal="center" vertical="center"/>
    </xf>
    <xf numFmtId="0" fontId="2" fillId="33" borderId="145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145" xfId="0" applyFont="1" applyFill="1" applyBorder="1" applyAlignment="1">
      <alignment horizontal="left" vertical="center"/>
    </xf>
    <xf numFmtId="0" fontId="2" fillId="33" borderId="18" xfId="0" applyFont="1" applyFill="1" applyBorder="1" applyAlignment="1">
      <alignment horizontal="left" vertical="center"/>
    </xf>
    <xf numFmtId="0" fontId="2" fillId="33" borderId="153" xfId="0" applyFont="1" applyFill="1" applyBorder="1" applyAlignment="1">
      <alignment horizontal="left" vertical="center"/>
    </xf>
    <xf numFmtId="0" fontId="2" fillId="33" borderId="37" xfId="0" applyFont="1" applyFill="1" applyBorder="1" applyAlignment="1">
      <alignment horizontal="center" vertical="center"/>
    </xf>
    <xf numFmtId="0" fontId="2" fillId="33" borderId="38" xfId="0" applyFont="1" applyFill="1" applyBorder="1" applyAlignment="1">
      <alignment horizontal="center" vertical="center"/>
    </xf>
    <xf numFmtId="0" fontId="2" fillId="33" borderId="39" xfId="0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33" borderId="39" xfId="0" applyFont="1" applyFill="1" applyBorder="1" applyAlignment="1">
      <alignment horizontal="left" vertical="center"/>
    </xf>
    <xf numFmtId="0" fontId="7" fillId="33" borderId="37" xfId="0" applyFont="1" applyFill="1" applyBorder="1" applyAlignment="1">
      <alignment horizontal="center" vertical="center"/>
    </xf>
    <xf numFmtId="0" fontId="7" fillId="33" borderId="38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/>
    </xf>
    <xf numFmtId="0" fontId="5" fillId="33" borderId="71" xfId="0" applyFont="1" applyFill="1" applyBorder="1" applyAlignment="1">
      <alignment horizontal="center"/>
    </xf>
    <xf numFmtId="0" fontId="8" fillId="0" borderId="0" xfId="0" applyFont="1" applyBorder="1" applyAlignment="1">
      <alignment horizontal="left" vertical="top"/>
    </xf>
    <xf numFmtId="0" fontId="0" fillId="0" borderId="154" xfId="0" applyBorder="1" applyAlignment="1">
      <alignment horizontal="center" vertical="center"/>
    </xf>
    <xf numFmtId="0" fontId="0" fillId="0" borderId="132" xfId="0" applyBorder="1" applyAlignment="1">
      <alignment horizontal="center" vertical="center"/>
    </xf>
    <xf numFmtId="0" fontId="0" fillId="0" borderId="146" xfId="0" applyBorder="1" applyAlignment="1">
      <alignment horizontal="center" shrinkToFit="1"/>
    </xf>
    <xf numFmtId="0" fontId="0" fillId="0" borderId="143" xfId="0" applyBorder="1" applyAlignment="1">
      <alignment horizontal="center" shrinkToFit="1"/>
    </xf>
    <xf numFmtId="0" fontId="0" fillId="0" borderId="144" xfId="0" applyBorder="1" applyAlignment="1">
      <alignment horizontal="center" shrinkToFit="1"/>
    </xf>
    <xf numFmtId="0" fontId="13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/>
    </xf>
    <xf numFmtId="58" fontId="15" fillId="0" borderId="0" xfId="0" applyNumberFormat="1" applyFont="1" applyAlignment="1">
      <alignment horizontal="center" vertical="center"/>
    </xf>
    <xf numFmtId="0" fontId="2" fillId="0" borderId="120" xfId="0" applyFont="1" applyBorder="1" applyAlignment="1">
      <alignment horizontal="center" vertical="center"/>
    </xf>
    <xf numFmtId="0" fontId="2" fillId="0" borderId="155" xfId="0" applyFont="1" applyBorder="1" applyAlignment="1">
      <alignment horizontal="center" vertical="center"/>
    </xf>
    <xf numFmtId="0" fontId="2" fillId="0" borderId="156" xfId="0" applyFont="1" applyBorder="1" applyAlignment="1">
      <alignment horizontal="center" vertical="center"/>
    </xf>
    <xf numFmtId="0" fontId="2" fillId="0" borderId="157" xfId="0" applyFont="1" applyBorder="1" applyAlignment="1">
      <alignment horizontal="center" vertical="center"/>
    </xf>
    <xf numFmtId="0" fontId="2" fillId="0" borderId="158" xfId="0" applyFont="1" applyBorder="1" applyAlignment="1">
      <alignment horizontal="center" vertical="center"/>
    </xf>
    <xf numFmtId="0" fontId="2" fillId="0" borderId="12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3" fillId="33" borderId="0" xfId="0" applyFont="1" applyFill="1" applyBorder="1" applyAlignment="1">
      <alignment horizontal="center"/>
    </xf>
    <xf numFmtId="0" fontId="2" fillId="33" borderId="140" xfId="0" applyFont="1" applyFill="1" applyBorder="1" applyAlignment="1">
      <alignment horizontal="left" vertical="center" shrinkToFit="1"/>
    </xf>
    <xf numFmtId="0" fontId="2" fillId="33" borderId="93" xfId="0" applyFont="1" applyFill="1" applyBorder="1" applyAlignment="1">
      <alignment horizontal="left" vertical="center" shrinkToFit="1"/>
    </xf>
    <xf numFmtId="0" fontId="2" fillId="33" borderId="141" xfId="0" applyFont="1" applyFill="1" applyBorder="1" applyAlignment="1">
      <alignment horizontal="left" vertical="center" shrinkToFit="1"/>
    </xf>
    <xf numFmtId="0" fontId="5" fillId="33" borderId="140" xfId="0" applyFont="1" applyFill="1" applyBorder="1" applyAlignment="1">
      <alignment horizontal="left" vertical="center"/>
    </xf>
    <xf numFmtId="0" fontId="5" fillId="33" borderId="93" xfId="0" applyFont="1" applyFill="1" applyBorder="1" applyAlignment="1">
      <alignment horizontal="left" vertical="center"/>
    </xf>
    <xf numFmtId="0" fontId="5" fillId="33" borderId="141" xfId="0" applyFont="1" applyFill="1" applyBorder="1" applyAlignment="1">
      <alignment horizontal="left" vertical="center"/>
    </xf>
    <xf numFmtId="0" fontId="0" fillId="0" borderId="117" xfId="0" applyBorder="1" applyAlignment="1">
      <alignment horizontal="center" shrinkToFit="1"/>
    </xf>
    <xf numFmtId="0" fontId="0" fillId="0" borderId="118" xfId="0" applyBorder="1" applyAlignment="1">
      <alignment horizontal="center" shrinkToFit="1"/>
    </xf>
    <xf numFmtId="0" fontId="59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11" fillId="33" borderId="71" xfId="0" applyFont="1" applyFill="1" applyBorder="1" applyAlignment="1">
      <alignment horizontal="center"/>
    </xf>
    <xf numFmtId="0" fontId="0" fillId="0" borderId="71" xfId="0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2</xdr:row>
      <xdr:rowOff>19050</xdr:rowOff>
    </xdr:from>
    <xdr:to>
      <xdr:col>4</xdr:col>
      <xdr:colOff>676275</xdr:colOff>
      <xdr:row>20</xdr:row>
      <xdr:rowOff>28575</xdr:rowOff>
    </xdr:to>
    <xdr:sp>
      <xdr:nvSpPr>
        <xdr:cNvPr id="1" name="AutoShape 1"/>
        <xdr:cNvSpPr>
          <a:spLocks/>
        </xdr:cNvSpPr>
      </xdr:nvSpPr>
      <xdr:spPr>
        <a:xfrm>
          <a:off x="714375" y="476250"/>
          <a:ext cx="2705100" cy="3095625"/>
        </a:xfrm>
        <a:prstGeom prst="flowChartProcess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104775</xdr:colOff>
      <xdr:row>18</xdr:row>
      <xdr:rowOff>0</xdr:rowOff>
    </xdr:from>
    <xdr:to>
      <xdr:col>8</xdr:col>
      <xdr:colOff>628650</xdr:colOff>
      <xdr:row>20</xdr:row>
      <xdr:rowOff>142875</xdr:rowOff>
    </xdr:to>
    <xdr:sp>
      <xdr:nvSpPr>
        <xdr:cNvPr id="2" name="AutoShape 3"/>
        <xdr:cNvSpPr>
          <a:spLocks/>
        </xdr:cNvSpPr>
      </xdr:nvSpPr>
      <xdr:spPr>
        <a:xfrm>
          <a:off x="4219575" y="3200400"/>
          <a:ext cx="1895475" cy="485775"/>
        </a:xfrm>
        <a:prstGeom prst="wedgeRoundRectCallout">
          <a:avLst>
            <a:gd name="adj1" fmla="val -9800"/>
            <a:gd name="adj2" fmla="val 1323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事業管理費決算書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ＮＯ．４</a:t>
          </a:r>
        </a:p>
      </xdr:txBody>
    </xdr:sp>
    <xdr:clientData/>
  </xdr:twoCellAnchor>
  <xdr:twoCellAnchor>
    <xdr:from>
      <xdr:col>5</xdr:col>
      <xdr:colOff>266700</xdr:colOff>
      <xdr:row>9</xdr:row>
      <xdr:rowOff>152400</xdr:rowOff>
    </xdr:from>
    <xdr:to>
      <xdr:col>7</xdr:col>
      <xdr:colOff>533400</xdr:colOff>
      <xdr:row>12</xdr:row>
      <xdr:rowOff>66675</xdr:rowOff>
    </xdr:to>
    <xdr:sp>
      <xdr:nvSpPr>
        <xdr:cNvPr id="3" name="AutoShape 5"/>
        <xdr:cNvSpPr>
          <a:spLocks/>
        </xdr:cNvSpPr>
      </xdr:nvSpPr>
      <xdr:spPr>
        <a:xfrm>
          <a:off x="3695700" y="1809750"/>
          <a:ext cx="1638300" cy="428625"/>
        </a:xfrm>
        <a:prstGeom prst="wedgeRoundRectCallout">
          <a:avLst>
            <a:gd name="adj1" fmla="val -70930"/>
            <a:gd name="adj2" fmla="val -522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合計収支決算書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ＮＯ．１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</a:p>
      </xdr:txBody>
    </xdr:sp>
    <xdr:clientData/>
  </xdr:twoCellAnchor>
  <xdr:twoCellAnchor>
    <xdr:from>
      <xdr:col>6</xdr:col>
      <xdr:colOff>552450</xdr:colOff>
      <xdr:row>2</xdr:row>
      <xdr:rowOff>95250</xdr:rowOff>
    </xdr:from>
    <xdr:to>
      <xdr:col>7</xdr:col>
      <xdr:colOff>95250</xdr:colOff>
      <xdr:row>7</xdr:row>
      <xdr:rowOff>57150</xdr:rowOff>
    </xdr:to>
    <xdr:sp>
      <xdr:nvSpPr>
        <xdr:cNvPr id="4" name="AutoShape 6"/>
        <xdr:cNvSpPr>
          <a:spLocks/>
        </xdr:cNvSpPr>
      </xdr:nvSpPr>
      <xdr:spPr>
        <a:xfrm>
          <a:off x="4667250" y="552450"/>
          <a:ext cx="228600" cy="819150"/>
        </a:xfrm>
        <a:prstGeom prst="lef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676275</xdr:colOff>
      <xdr:row>22</xdr:row>
      <xdr:rowOff>161925</xdr:rowOff>
    </xdr:from>
    <xdr:to>
      <xdr:col>9</xdr:col>
      <xdr:colOff>323850</xdr:colOff>
      <xdr:row>39</xdr:row>
      <xdr:rowOff>152400</xdr:rowOff>
    </xdr:to>
    <xdr:sp>
      <xdr:nvSpPr>
        <xdr:cNvPr id="5" name="Rectangle 7"/>
        <xdr:cNvSpPr>
          <a:spLocks/>
        </xdr:cNvSpPr>
      </xdr:nvSpPr>
      <xdr:spPr>
        <a:xfrm>
          <a:off x="4105275" y="4048125"/>
          <a:ext cx="2390775" cy="29051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43</xdr:row>
      <xdr:rowOff>0</xdr:rowOff>
    </xdr:from>
    <xdr:to>
      <xdr:col>4</xdr:col>
      <xdr:colOff>371475</xdr:colOff>
      <xdr:row>59</xdr:row>
      <xdr:rowOff>161925</xdr:rowOff>
    </xdr:to>
    <xdr:sp>
      <xdr:nvSpPr>
        <xdr:cNvPr id="6" name="Rectangle 8"/>
        <xdr:cNvSpPr>
          <a:spLocks/>
        </xdr:cNvSpPr>
      </xdr:nvSpPr>
      <xdr:spPr>
        <a:xfrm>
          <a:off x="695325" y="7486650"/>
          <a:ext cx="2419350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9525</xdr:colOff>
      <xdr:row>22</xdr:row>
      <xdr:rowOff>161925</xdr:rowOff>
    </xdr:from>
    <xdr:to>
      <xdr:col>4</xdr:col>
      <xdr:colOff>361950</xdr:colOff>
      <xdr:row>40</xdr:row>
      <xdr:rowOff>0</xdr:rowOff>
    </xdr:to>
    <xdr:sp>
      <xdr:nvSpPr>
        <xdr:cNvPr id="7" name="Rectangle 17"/>
        <xdr:cNvSpPr>
          <a:spLocks/>
        </xdr:cNvSpPr>
      </xdr:nvSpPr>
      <xdr:spPr>
        <a:xfrm>
          <a:off x="695325" y="4048125"/>
          <a:ext cx="2409825" cy="29241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657225</xdr:colOff>
      <xdr:row>20</xdr:row>
      <xdr:rowOff>85725</xdr:rowOff>
    </xdr:from>
    <xdr:to>
      <xdr:col>3</xdr:col>
      <xdr:colOff>247650</xdr:colOff>
      <xdr:row>22</xdr:row>
      <xdr:rowOff>123825</xdr:rowOff>
    </xdr:to>
    <xdr:sp>
      <xdr:nvSpPr>
        <xdr:cNvPr id="8" name="AutoShape 26"/>
        <xdr:cNvSpPr>
          <a:spLocks/>
        </xdr:cNvSpPr>
      </xdr:nvSpPr>
      <xdr:spPr>
        <a:xfrm>
          <a:off x="2028825" y="3629025"/>
          <a:ext cx="276225" cy="38100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5</xdr:col>
      <xdr:colOff>123825</xdr:colOff>
      <xdr:row>20</xdr:row>
      <xdr:rowOff>104775</xdr:rowOff>
    </xdr:from>
    <xdr:to>
      <xdr:col>6</xdr:col>
      <xdr:colOff>19050</xdr:colOff>
      <xdr:row>22</xdr:row>
      <xdr:rowOff>19050</xdr:rowOff>
    </xdr:to>
    <xdr:sp>
      <xdr:nvSpPr>
        <xdr:cNvPr id="9" name="AutoShape 27"/>
        <xdr:cNvSpPr>
          <a:spLocks/>
        </xdr:cNvSpPr>
      </xdr:nvSpPr>
      <xdr:spPr>
        <a:xfrm rot="18000000">
          <a:off x="3552825" y="3648075"/>
          <a:ext cx="581025" cy="2571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619125</xdr:colOff>
      <xdr:row>40</xdr:row>
      <xdr:rowOff>85725</xdr:rowOff>
    </xdr:from>
    <xdr:to>
      <xdr:col>4</xdr:col>
      <xdr:colOff>209550</xdr:colOff>
      <xdr:row>42</xdr:row>
      <xdr:rowOff>133350</xdr:rowOff>
    </xdr:to>
    <xdr:sp>
      <xdr:nvSpPr>
        <xdr:cNvPr id="10" name="AutoShape 29"/>
        <xdr:cNvSpPr>
          <a:spLocks/>
        </xdr:cNvSpPr>
      </xdr:nvSpPr>
      <xdr:spPr>
        <a:xfrm>
          <a:off x="2676525" y="7058025"/>
          <a:ext cx="276225" cy="39052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361950</xdr:colOff>
      <xdr:row>40</xdr:row>
      <xdr:rowOff>19050</xdr:rowOff>
    </xdr:from>
    <xdr:to>
      <xdr:col>4</xdr:col>
      <xdr:colOff>638175</xdr:colOff>
      <xdr:row>43</xdr:row>
      <xdr:rowOff>104775</xdr:rowOff>
    </xdr:to>
    <xdr:sp>
      <xdr:nvSpPr>
        <xdr:cNvPr id="11" name="AutoShape 30"/>
        <xdr:cNvSpPr>
          <a:spLocks/>
        </xdr:cNvSpPr>
      </xdr:nvSpPr>
      <xdr:spPr>
        <a:xfrm rot="19800000">
          <a:off x="3105150" y="6991350"/>
          <a:ext cx="276225" cy="600075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485775</xdr:colOff>
      <xdr:row>40</xdr:row>
      <xdr:rowOff>123825</xdr:rowOff>
    </xdr:from>
    <xdr:to>
      <xdr:col>7</xdr:col>
      <xdr:colOff>276225</xdr:colOff>
      <xdr:row>42</xdr:row>
      <xdr:rowOff>66675</xdr:rowOff>
    </xdr:to>
    <xdr:sp>
      <xdr:nvSpPr>
        <xdr:cNvPr id="12" name="AutoShape 31"/>
        <xdr:cNvSpPr>
          <a:spLocks/>
        </xdr:cNvSpPr>
      </xdr:nvSpPr>
      <xdr:spPr>
        <a:xfrm rot="17400000">
          <a:off x="3228975" y="7096125"/>
          <a:ext cx="1847850" cy="285750"/>
        </a:xfrm>
        <a:prstGeom prst="downArrow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314325</xdr:colOff>
      <xdr:row>25</xdr:row>
      <xdr:rowOff>161925</xdr:rowOff>
    </xdr:from>
    <xdr:to>
      <xdr:col>5</xdr:col>
      <xdr:colOff>619125</xdr:colOff>
      <xdr:row>29</xdr:row>
      <xdr:rowOff>76200</xdr:rowOff>
    </xdr:to>
    <xdr:sp>
      <xdr:nvSpPr>
        <xdr:cNvPr id="13" name="AutoShape 42"/>
        <xdr:cNvSpPr>
          <a:spLocks/>
        </xdr:cNvSpPr>
      </xdr:nvSpPr>
      <xdr:spPr>
        <a:xfrm>
          <a:off x="3057525" y="4562475"/>
          <a:ext cx="990600" cy="600075"/>
        </a:xfrm>
        <a:prstGeom prst="wedgeRoundRectCallout">
          <a:avLst>
            <a:gd name="adj1" fmla="val -54805"/>
            <a:gd name="adj2" fmla="val 8333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事業合計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ＮＯ．２</a:t>
          </a:r>
        </a:p>
      </xdr:txBody>
    </xdr:sp>
    <xdr:clientData/>
  </xdr:twoCellAnchor>
  <xdr:twoCellAnchor editAs="oneCell">
    <xdr:from>
      <xdr:col>1</xdr:col>
      <xdr:colOff>114300</xdr:colOff>
      <xdr:row>2</xdr:row>
      <xdr:rowOff>114300</xdr:rowOff>
    </xdr:from>
    <xdr:to>
      <xdr:col>4</xdr:col>
      <xdr:colOff>600075</xdr:colOff>
      <xdr:row>19</xdr:row>
      <xdr:rowOff>76200</xdr:rowOff>
    </xdr:to>
    <xdr:pic>
      <xdr:nvPicPr>
        <xdr:cNvPr id="14" name="Picture 5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" y="571500"/>
          <a:ext cx="2543175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95250</xdr:colOff>
      <xdr:row>23</xdr:row>
      <xdr:rowOff>57150</xdr:rowOff>
    </xdr:from>
    <xdr:to>
      <xdr:col>4</xdr:col>
      <xdr:colOff>285750</xdr:colOff>
      <xdr:row>39</xdr:row>
      <xdr:rowOff>123825</xdr:rowOff>
    </xdr:to>
    <xdr:pic>
      <xdr:nvPicPr>
        <xdr:cNvPr id="15" name="Picture 5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1050" y="4114800"/>
          <a:ext cx="2247900" cy="2809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114300</xdr:colOff>
      <xdr:row>43</xdr:row>
      <xdr:rowOff>104775</xdr:rowOff>
    </xdr:from>
    <xdr:to>
      <xdr:col>4</xdr:col>
      <xdr:colOff>276225</xdr:colOff>
      <xdr:row>59</xdr:row>
      <xdr:rowOff>66675</xdr:rowOff>
    </xdr:to>
    <xdr:pic>
      <xdr:nvPicPr>
        <xdr:cNvPr id="16" name="Picture 5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" y="7591425"/>
          <a:ext cx="2219325" cy="2705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485775</xdr:colOff>
      <xdr:row>44</xdr:row>
      <xdr:rowOff>9525</xdr:rowOff>
    </xdr:from>
    <xdr:to>
      <xdr:col>7</xdr:col>
      <xdr:colOff>180975</xdr:colOff>
      <xdr:row>61</xdr:row>
      <xdr:rowOff>0</xdr:rowOff>
    </xdr:to>
    <xdr:sp>
      <xdr:nvSpPr>
        <xdr:cNvPr id="17" name="Rectangle 57"/>
        <xdr:cNvSpPr>
          <a:spLocks/>
        </xdr:cNvSpPr>
      </xdr:nvSpPr>
      <xdr:spPr>
        <a:xfrm>
          <a:off x="2543175" y="7667625"/>
          <a:ext cx="2438400" cy="29051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3</xdr:col>
      <xdr:colOff>571500</xdr:colOff>
      <xdr:row>44</xdr:row>
      <xdr:rowOff>85725</xdr:rowOff>
    </xdr:from>
    <xdr:to>
      <xdr:col>7</xdr:col>
      <xdr:colOff>104775</xdr:colOff>
      <xdr:row>60</xdr:row>
      <xdr:rowOff>76200</xdr:rowOff>
    </xdr:to>
    <xdr:pic>
      <xdr:nvPicPr>
        <xdr:cNvPr id="18" name="Picture 59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28900" y="7743825"/>
          <a:ext cx="2276475" cy="2733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476250</xdr:colOff>
      <xdr:row>45</xdr:row>
      <xdr:rowOff>9525</xdr:rowOff>
    </xdr:from>
    <xdr:to>
      <xdr:col>11</xdr:col>
      <xdr:colOff>0</xdr:colOff>
      <xdr:row>61</xdr:row>
      <xdr:rowOff>161925</xdr:rowOff>
    </xdr:to>
    <xdr:sp>
      <xdr:nvSpPr>
        <xdr:cNvPr id="19" name="Rectangle 60"/>
        <xdr:cNvSpPr>
          <a:spLocks/>
        </xdr:cNvSpPr>
      </xdr:nvSpPr>
      <xdr:spPr>
        <a:xfrm>
          <a:off x="4591050" y="7839075"/>
          <a:ext cx="2428875" cy="2895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6</xdr:col>
      <xdr:colOff>561975</xdr:colOff>
      <xdr:row>45</xdr:row>
      <xdr:rowOff>123825</xdr:rowOff>
    </xdr:from>
    <xdr:to>
      <xdr:col>10</xdr:col>
      <xdr:colOff>66675</xdr:colOff>
      <xdr:row>61</xdr:row>
      <xdr:rowOff>95250</xdr:rowOff>
    </xdr:to>
    <xdr:pic>
      <xdr:nvPicPr>
        <xdr:cNvPr id="20" name="Picture 61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76775" y="7953375"/>
          <a:ext cx="22479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85725</xdr:colOff>
      <xdr:row>23</xdr:row>
      <xdr:rowOff>85725</xdr:rowOff>
    </xdr:from>
    <xdr:to>
      <xdr:col>9</xdr:col>
      <xdr:colOff>238125</xdr:colOff>
      <xdr:row>39</xdr:row>
      <xdr:rowOff>57150</xdr:rowOff>
    </xdr:to>
    <xdr:pic>
      <xdr:nvPicPr>
        <xdr:cNvPr id="21" name="Picture 62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200525" y="4143375"/>
          <a:ext cx="2209800" cy="2714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142875</xdr:colOff>
      <xdr:row>40</xdr:row>
      <xdr:rowOff>133350</xdr:rowOff>
    </xdr:from>
    <xdr:to>
      <xdr:col>9</xdr:col>
      <xdr:colOff>314325</xdr:colOff>
      <xdr:row>44</xdr:row>
      <xdr:rowOff>47625</xdr:rowOff>
    </xdr:to>
    <xdr:sp>
      <xdr:nvSpPr>
        <xdr:cNvPr id="22" name="AutoShape 2"/>
        <xdr:cNvSpPr>
          <a:spLocks/>
        </xdr:cNvSpPr>
      </xdr:nvSpPr>
      <xdr:spPr>
        <a:xfrm>
          <a:off x="5629275" y="7105650"/>
          <a:ext cx="857250" cy="600075"/>
        </a:xfrm>
        <a:prstGeom prst="wedgeRoundRectCallout">
          <a:avLst>
            <a:gd name="adj1" fmla="val -135555"/>
            <a:gd name="adj2" fmla="val 7063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事業別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決算書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ＮＯ．３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857250</xdr:colOff>
      <xdr:row>6</xdr:row>
      <xdr:rowOff>57150</xdr:rowOff>
    </xdr:from>
    <xdr:to>
      <xdr:col>7</xdr:col>
      <xdr:colOff>666750</xdr:colOff>
      <xdr:row>8</xdr:row>
      <xdr:rowOff>114300</xdr:rowOff>
    </xdr:to>
    <xdr:sp>
      <xdr:nvSpPr>
        <xdr:cNvPr id="1" name="AutoShape 1"/>
        <xdr:cNvSpPr>
          <a:spLocks/>
        </xdr:cNvSpPr>
      </xdr:nvSpPr>
      <xdr:spPr>
        <a:xfrm>
          <a:off x="1485900" y="1562100"/>
          <a:ext cx="1943100" cy="552450"/>
        </a:xfrm>
        <a:prstGeom prst="wedgeRoundRectCallout">
          <a:avLst>
            <a:gd name="adj1" fmla="val -43138"/>
            <a:gd name="adj2" fmla="val 15172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3</xdr:col>
      <xdr:colOff>1162050</xdr:colOff>
      <xdr:row>13</xdr:row>
      <xdr:rowOff>95250</xdr:rowOff>
    </xdr:from>
    <xdr:to>
      <xdr:col>3</xdr:col>
      <xdr:colOff>1257300</xdr:colOff>
      <xdr:row>19</xdr:row>
      <xdr:rowOff>133350</xdr:rowOff>
    </xdr:to>
    <xdr:sp>
      <xdr:nvSpPr>
        <xdr:cNvPr id="2" name="AutoShape 3"/>
        <xdr:cNvSpPr>
          <a:spLocks/>
        </xdr:cNvSpPr>
      </xdr:nvSpPr>
      <xdr:spPr>
        <a:xfrm>
          <a:off x="1790700" y="3333750"/>
          <a:ext cx="95250" cy="1524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1038225</xdr:colOff>
      <xdr:row>22</xdr:row>
      <xdr:rowOff>219075</xdr:rowOff>
    </xdr:from>
    <xdr:to>
      <xdr:col>7</xdr:col>
      <xdr:colOff>847725</xdr:colOff>
      <xdr:row>25</xdr:row>
      <xdr:rowOff>28575</xdr:rowOff>
    </xdr:to>
    <xdr:sp>
      <xdr:nvSpPr>
        <xdr:cNvPr id="3" name="AutoShape 4"/>
        <xdr:cNvSpPr>
          <a:spLocks/>
        </xdr:cNvSpPr>
      </xdr:nvSpPr>
      <xdr:spPr>
        <a:xfrm>
          <a:off x="1666875" y="5686425"/>
          <a:ext cx="1943100" cy="552450"/>
        </a:xfrm>
        <a:prstGeom prst="wedgeRoundRectCallout">
          <a:avLst>
            <a:gd name="adj1" fmla="val -29902"/>
            <a:gd name="adj2" fmla="val 15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7</xdr:col>
      <xdr:colOff>342900</xdr:colOff>
      <xdr:row>30</xdr:row>
      <xdr:rowOff>228600</xdr:rowOff>
    </xdr:from>
    <xdr:to>
      <xdr:col>11</xdr:col>
      <xdr:colOff>66675</xdr:colOff>
      <xdr:row>34</xdr:row>
      <xdr:rowOff>19050</xdr:rowOff>
    </xdr:to>
    <xdr:sp>
      <xdr:nvSpPr>
        <xdr:cNvPr id="4" name="AutoShape 5"/>
        <xdr:cNvSpPr>
          <a:spLocks/>
        </xdr:cNvSpPr>
      </xdr:nvSpPr>
      <xdr:spPr>
        <a:xfrm>
          <a:off x="3105150" y="7677150"/>
          <a:ext cx="1943100" cy="781050"/>
        </a:xfrm>
        <a:prstGeom prst="wedgeRoundRectCallout">
          <a:avLst>
            <a:gd name="adj1" fmla="val -91666"/>
            <a:gd name="adj2" fmla="val -10185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各委員会事務局　管理費計を入力</a:t>
          </a:r>
        </a:p>
      </xdr:txBody>
    </xdr:sp>
    <xdr:clientData/>
  </xdr:twoCellAnchor>
  <xdr:twoCellAnchor>
    <xdr:from>
      <xdr:col>7</xdr:col>
      <xdr:colOff>180975</xdr:colOff>
      <xdr:row>73</xdr:row>
      <xdr:rowOff>95250</xdr:rowOff>
    </xdr:from>
    <xdr:to>
      <xdr:col>11</xdr:col>
      <xdr:colOff>419100</xdr:colOff>
      <xdr:row>77</xdr:row>
      <xdr:rowOff>133350</xdr:rowOff>
    </xdr:to>
    <xdr:sp>
      <xdr:nvSpPr>
        <xdr:cNvPr id="5" name="AutoShape 7"/>
        <xdr:cNvSpPr>
          <a:spLocks/>
        </xdr:cNvSpPr>
      </xdr:nvSpPr>
      <xdr:spPr>
        <a:xfrm>
          <a:off x="2943225" y="18211800"/>
          <a:ext cx="2457450" cy="1028700"/>
        </a:xfrm>
        <a:prstGeom prst="wedgeRoundRectCallout">
          <a:avLst>
            <a:gd name="adj1" fmla="val -73833"/>
            <a:gd name="adj2" fmla="val -475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各事業ごとの支出計を入力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各事業ごとの「事業」「会計」の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各担当者名を記入</a:t>
          </a:r>
        </a:p>
      </xdr:txBody>
    </xdr:sp>
    <xdr:clientData/>
  </xdr:twoCellAnchor>
  <xdr:twoCellAnchor>
    <xdr:from>
      <xdr:col>5</xdr:col>
      <xdr:colOff>314325</xdr:colOff>
      <xdr:row>108</xdr:row>
      <xdr:rowOff>0</xdr:rowOff>
    </xdr:from>
    <xdr:to>
      <xdr:col>11</xdr:col>
      <xdr:colOff>114300</xdr:colOff>
      <xdr:row>111</xdr:row>
      <xdr:rowOff>95250</xdr:rowOff>
    </xdr:to>
    <xdr:sp>
      <xdr:nvSpPr>
        <xdr:cNvPr id="6" name="AutoShape 8"/>
        <xdr:cNvSpPr>
          <a:spLocks/>
        </xdr:cNvSpPr>
      </xdr:nvSpPr>
      <xdr:spPr>
        <a:xfrm>
          <a:off x="2371725" y="26765250"/>
          <a:ext cx="2724150" cy="838200"/>
        </a:xfrm>
        <a:prstGeom prst="wedgeRoundRectCallout">
          <a:avLst>
            <a:gd name="adj1" fmla="val -63953"/>
            <a:gd name="adj2" fmla="val -91175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各事業ごとの収入（参加料等）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を入力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1</xdr:col>
      <xdr:colOff>228600</xdr:colOff>
      <xdr:row>96</xdr:row>
      <xdr:rowOff>28575</xdr:rowOff>
    </xdr:from>
    <xdr:to>
      <xdr:col>7</xdr:col>
      <xdr:colOff>914400</xdr:colOff>
      <xdr:row>98</xdr:row>
      <xdr:rowOff>133350</xdr:rowOff>
    </xdr:to>
    <xdr:sp>
      <xdr:nvSpPr>
        <xdr:cNvPr id="7" name="AutoShape 9"/>
        <xdr:cNvSpPr>
          <a:spLocks/>
        </xdr:cNvSpPr>
      </xdr:nvSpPr>
      <xdr:spPr>
        <a:xfrm>
          <a:off x="409575" y="23802975"/>
          <a:ext cx="3267075" cy="619125"/>
        </a:xfrm>
        <a:prstGeom prst="wedgeRoundRectCallout">
          <a:avLst>
            <a:gd name="adj1" fmla="val -435"/>
            <a:gd name="adj2" fmla="val 8692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全事業・管理に対する収支決算書　ＮＯ．２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支出の部の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を記入</a:t>
          </a:r>
        </a:p>
      </xdr:txBody>
    </xdr:sp>
    <xdr:clientData/>
  </xdr:twoCellAnchor>
  <xdr:twoCellAnchor>
    <xdr:from>
      <xdr:col>11</xdr:col>
      <xdr:colOff>647700</xdr:colOff>
      <xdr:row>100</xdr:row>
      <xdr:rowOff>57150</xdr:rowOff>
    </xdr:from>
    <xdr:to>
      <xdr:col>18</xdr:col>
      <xdr:colOff>180975</xdr:colOff>
      <xdr:row>102</xdr:row>
      <xdr:rowOff>180975</xdr:rowOff>
    </xdr:to>
    <xdr:sp>
      <xdr:nvSpPr>
        <xdr:cNvPr id="8" name="AutoShape 11"/>
        <xdr:cNvSpPr>
          <a:spLocks/>
        </xdr:cNvSpPr>
      </xdr:nvSpPr>
      <xdr:spPr>
        <a:xfrm>
          <a:off x="5629275" y="24841200"/>
          <a:ext cx="2162175" cy="619125"/>
        </a:xfrm>
        <a:prstGeom prst="wedgeRoundRectCallout">
          <a:avLst>
            <a:gd name="adj1" fmla="val -100222"/>
            <a:gd name="adj2" fmla="val -48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№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に対する事業名を記入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3</xdr:col>
      <xdr:colOff>295275</xdr:colOff>
      <xdr:row>115</xdr:row>
      <xdr:rowOff>104775</xdr:rowOff>
    </xdr:from>
    <xdr:to>
      <xdr:col>7</xdr:col>
      <xdr:colOff>752475</xdr:colOff>
      <xdr:row>117</xdr:row>
      <xdr:rowOff>238125</xdr:rowOff>
    </xdr:to>
    <xdr:sp>
      <xdr:nvSpPr>
        <xdr:cNvPr id="9" name="AutoShape 12"/>
        <xdr:cNvSpPr>
          <a:spLocks/>
        </xdr:cNvSpPr>
      </xdr:nvSpPr>
      <xdr:spPr>
        <a:xfrm>
          <a:off x="923925" y="28603575"/>
          <a:ext cx="2590800" cy="628650"/>
        </a:xfrm>
        <a:prstGeom prst="wedgeRoundRectCallout">
          <a:avLst>
            <a:gd name="adj1" fmla="val 0"/>
            <a:gd name="adj2" fmla="val 20000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各事業ごとの科目別費用を入力</a:t>
          </a:r>
        </a:p>
      </xdr:txBody>
    </xdr:sp>
    <xdr:clientData/>
  </xdr:twoCellAnchor>
  <xdr:twoCellAnchor>
    <xdr:from>
      <xdr:col>3</xdr:col>
      <xdr:colOff>219075</xdr:colOff>
      <xdr:row>132</xdr:row>
      <xdr:rowOff>28575</xdr:rowOff>
    </xdr:from>
    <xdr:to>
      <xdr:col>7</xdr:col>
      <xdr:colOff>390525</xdr:colOff>
      <xdr:row>139</xdr:row>
      <xdr:rowOff>104775</xdr:rowOff>
    </xdr:to>
    <xdr:sp>
      <xdr:nvSpPr>
        <xdr:cNvPr id="10" name="AutoShape 13"/>
        <xdr:cNvSpPr>
          <a:spLocks/>
        </xdr:cNvSpPr>
      </xdr:nvSpPr>
      <xdr:spPr>
        <a:xfrm>
          <a:off x="847725" y="32737425"/>
          <a:ext cx="2305050" cy="1809750"/>
        </a:xfrm>
        <a:prstGeom prst="wedgeRoundRectCallout">
          <a:avLst>
            <a:gd name="adj1" fmla="val 73967"/>
            <a:gd name="adj2" fmla="val 5796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責任者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各事業担当者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各事業会計担当者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署名及び捺印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</a:p>
      </xdr:txBody>
    </xdr:sp>
    <xdr:clientData/>
  </xdr:twoCellAnchor>
  <xdr:twoCellAnchor>
    <xdr:from>
      <xdr:col>6</xdr:col>
      <xdr:colOff>266700</xdr:colOff>
      <xdr:row>57</xdr:row>
      <xdr:rowOff>85725</xdr:rowOff>
    </xdr:from>
    <xdr:to>
      <xdr:col>9</xdr:col>
      <xdr:colOff>752475</xdr:colOff>
      <xdr:row>59</xdr:row>
      <xdr:rowOff>142875</xdr:rowOff>
    </xdr:to>
    <xdr:sp>
      <xdr:nvSpPr>
        <xdr:cNvPr id="11" name="AutoShape 2"/>
        <xdr:cNvSpPr>
          <a:spLocks/>
        </xdr:cNvSpPr>
      </xdr:nvSpPr>
      <xdr:spPr>
        <a:xfrm>
          <a:off x="2676525" y="14239875"/>
          <a:ext cx="1943100" cy="552450"/>
        </a:xfrm>
        <a:prstGeom prst="wedgeRoundRectCallout">
          <a:avLst>
            <a:gd name="adj1" fmla="val -88726"/>
            <a:gd name="adj2" fmla="val 29310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各補助金別　総計を入力</a:t>
          </a:r>
        </a:p>
      </xdr:txBody>
    </xdr:sp>
    <xdr:clientData/>
  </xdr:twoCellAnchor>
  <xdr:twoCellAnchor>
    <xdr:from>
      <xdr:col>3</xdr:col>
      <xdr:colOff>1162050</xdr:colOff>
      <xdr:row>57</xdr:row>
      <xdr:rowOff>95250</xdr:rowOff>
    </xdr:from>
    <xdr:to>
      <xdr:col>3</xdr:col>
      <xdr:colOff>1257300</xdr:colOff>
      <xdr:row>63</xdr:row>
      <xdr:rowOff>133350</xdr:rowOff>
    </xdr:to>
    <xdr:sp>
      <xdr:nvSpPr>
        <xdr:cNvPr id="12" name="AutoShape 3"/>
        <xdr:cNvSpPr>
          <a:spLocks/>
        </xdr:cNvSpPr>
      </xdr:nvSpPr>
      <xdr:spPr>
        <a:xfrm>
          <a:off x="1790700" y="14249400"/>
          <a:ext cx="95250" cy="1524000"/>
        </a:xfrm>
        <a:prstGeom prst="rightBracke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590550</xdr:colOff>
      <xdr:row>49</xdr:row>
      <xdr:rowOff>38100</xdr:rowOff>
    </xdr:from>
    <xdr:to>
      <xdr:col>7</xdr:col>
      <xdr:colOff>400050</xdr:colOff>
      <xdr:row>51</xdr:row>
      <xdr:rowOff>104775</xdr:rowOff>
    </xdr:to>
    <xdr:sp>
      <xdr:nvSpPr>
        <xdr:cNvPr id="13" name="AutoShape 1"/>
        <xdr:cNvSpPr>
          <a:spLocks/>
        </xdr:cNvSpPr>
      </xdr:nvSpPr>
      <xdr:spPr>
        <a:xfrm>
          <a:off x="1219200" y="12211050"/>
          <a:ext cx="1943100" cy="561975"/>
        </a:xfrm>
        <a:prstGeom prst="wedgeRoundRectCallout">
          <a:avLst>
            <a:gd name="adj1" fmla="val -5884"/>
            <a:gd name="adj2" fmla="val 198277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事業（全体）　総計を入力</a:t>
          </a:r>
        </a:p>
      </xdr:txBody>
    </xdr:sp>
    <xdr:clientData/>
  </xdr:twoCellAnchor>
  <xdr:twoCellAnchor>
    <xdr:from>
      <xdr:col>2</xdr:col>
      <xdr:colOff>28575</xdr:colOff>
      <xdr:row>1</xdr:row>
      <xdr:rowOff>28575</xdr:rowOff>
    </xdr:from>
    <xdr:to>
      <xdr:col>3</xdr:col>
      <xdr:colOff>771525</xdr:colOff>
      <xdr:row>4</xdr:row>
      <xdr:rowOff>28575</xdr:rowOff>
    </xdr:to>
    <xdr:sp>
      <xdr:nvSpPr>
        <xdr:cNvPr id="14" name="直線矢印コネクタ 2"/>
        <xdr:cNvSpPr>
          <a:spLocks/>
        </xdr:cNvSpPr>
      </xdr:nvSpPr>
      <xdr:spPr>
        <a:xfrm flipH="1">
          <a:off x="447675" y="276225"/>
          <a:ext cx="952500" cy="7429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1</xdr:row>
      <xdr:rowOff>9525</xdr:rowOff>
    </xdr:from>
    <xdr:to>
      <xdr:col>7</xdr:col>
      <xdr:colOff>190500</xdr:colOff>
      <xdr:row>9</xdr:row>
      <xdr:rowOff>66675</xdr:rowOff>
    </xdr:to>
    <xdr:sp>
      <xdr:nvSpPr>
        <xdr:cNvPr id="15" name="直線矢印コネクタ 4"/>
        <xdr:cNvSpPr>
          <a:spLocks/>
        </xdr:cNvSpPr>
      </xdr:nvSpPr>
      <xdr:spPr>
        <a:xfrm>
          <a:off x="1419225" y="257175"/>
          <a:ext cx="1533525" cy="20574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790575</xdr:colOff>
      <xdr:row>1</xdr:row>
      <xdr:rowOff>28575</xdr:rowOff>
    </xdr:from>
    <xdr:to>
      <xdr:col>9</xdr:col>
      <xdr:colOff>114300</xdr:colOff>
      <xdr:row>9</xdr:row>
      <xdr:rowOff>38100</xdr:rowOff>
    </xdr:to>
    <xdr:sp>
      <xdr:nvSpPr>
        <xdr:cNvPr id="16" name="直線矢印コネクタ 6"/>
        <xdr:cNvSpPr>
          <a:spLocks/>
        </xdr:cNvSpPr>
      </xdr:nvSpPr>
      <xdr:spPr>
        <a:xfrm>
          <a:off x="1419225" y="276225"/>
          <a:ext cx="2562225" cy="200977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762000</xdr:colOff>
      <xdr:row>1</xdr:row>
      <xdr:rowOff>38100</xdr:rowOff>
    </xdr:from>
    <xdr:to>
      <xdr:col>7</xdr:col>
      <xdr:colOff>190500</xdr:colOff>
      <xdr:row>25</xdr:row>
      <xdr:rowOff>66675</xdr:rowOff>
    </xdr:to>
    <xdr:sp>
      <xdr:nvSpPr>
        <xdr:cNvPr id="17" name="直線矢印コネクタ 8"/>
        <xdr:cNvSpPr>
          <a:spLocks/>
        </xdr:cNvSpPr>
      </xdr:nvSpPr>
      <xdr:spPr>
        <a:xfrm>
          <a:off x="1390650" y="285750"/>
          <a:ext cx="1562100" cy="5991225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3</xdr:col>
      <xdr:colOff>771525</xdr:colOff>
      <xdr:row>1</xdr:row>
      <xdr:rowOff>38100</xdr:rowOff>
    </xdr:from>
    <xdr:to>
      <xdr:col>9</xdr:col>
      <xdr:colOff>85725</xdr:colOff>
      <xdr:row>25</xdr:row>
      <xdr:rowOff>0</xdr:rowOff>
    </xdr:to>
    <xdr:sp>
      <xdr:nvSpPr>
        <xdr:cNvPr id="18" name="直線矢印コネクタ 10"/>
        <xdr:cNvSpPr>
          <a:spLocks/>
        </xdr:cNvSpPr>
      </xdr:nvSpPr>
      <xdr:spPr>
        <a:xfrm>
          <a:off x="1400175" y="285750"/>
          <a:ext cx="2552700" cy="592455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2009775</xdr:colOff>
      <xdr:row>0</xdr:row>
      <xdr:rowOff>152400</xdr:rowOff>
    </xdr:from>
    <xdr:to>
      <xdr:col>8</xdr:col>
      <xdr:colOff>314325</xdr:colOff>
      <xdr:row>4</xdr:row>
      <xdr:rowOff>19050</xdr:rowOff>
    </xdr:to>
    <xdr:sp>
      <xdr:nvSpPr>
        <xdr:cNvPr id="1" name="AutoShape 1"/>
        <xdr:cNvSpPr>
          <a:spLocks/>
        </xdr:cNvSpPr>
      </xdr:nvSpPr>
      <xdr:spPr>
        <a:xfrm>
          <a:off x="5267325" y="152400"/>
          <a:ext cx="2181225" cy="552450"/>
        </a:xfrm>
        <a:prstGeom prst="flowChartAlternateProcess">
          <a:avLst/>
        </a:prstGeom>
        <a:solidFill>
          <a:srgbClr val="F7C9E3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事業別決算書、事業管理費決算書と一緒に提出が必要となります。</a:t>
          </a:r>
        </a:p>
      </xdr:txBody>
    </xdr:sp>
    <xdr:clientData/>
  </xdr:twoCellAnchor>
  <xdr:twoCellAnchor>
    <xdr:from>
      <xdr:col>3</xdr:col>
      <xdr:colOff>76200</xdr:colOff>
      <xdr:row>0</xdr:row>
      <xdr:rowOff>66675</xdr:rowOff>
    </xdr:from>
    <xdr:to>
      <xdr:col>5</xdr:col>
      <xdr:colOff>523875</xdr:colOff>
      <xdr:row>3</xdr:row>
      <xdr:rowOff>76200</xdr:rowOff>
    </xdr:to>
    <xdr:sp>
      <xdr:nvSpPr>
        <xdr:cNvPr id="2" name="AutoShape 2"/>
        <xdr:cNvSpPr>
          <a:spLocks/>
        </xdr:cNvSpPr>
      </xdr:nvSpPr>
      <xdr:spPr>
        <a:xfrm>
          <a:off x="1866900" y="66675"/>
          <a:ext cx="1914525" cy="523875"/>
        </a:xfrm>
        <a:prstGeom prst="wedgeRoundRectCallout">
          <a:avLst>
            <a:gd name="adj1" fmla="val 16171"/>
            <a:gd name="adj2" fmla="val 11909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事業別決算書の場合のみ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記入して下さい。</a:t>
          </a:r>
        </a:p>
      </xdr:txBody>
    </xdr:sp>
    <xdr:clientData/>
  </xdr:twoCellAnchor>
  <xdr:twoCellAnchor>
    <xdr:from>
      <xdr:col>0</xdr:col>
      <xdr:colOff>180975</xdr:colOff>
      <xdr:row>7</xdr:row>
      <xdr:rowOff>66675</xdr:rowOff>
    </xdr:from>
    <xdr:to>
      <xdr:col>2</xdr:col>
      <xdr:colOff>0</xdr:colOff>
      <xdr:row>10</xdr:row>
      <xdr:rowOff>161925</xdr:rowOff>
    </xdr:to>
    <xdr:sp>
      <xdr:nvSpPr>
        <xdr:cNvPr id="3" name="AutoShape 3"/>
        <xdr:cNvSpPr>
          <a:spLocks/>
        </xdr:cNvSpPr>
      </xdr:nvSpPr>
      <xdr:spPr>
        <a:xfrm>
          <a:off x="180975" y="1333500"/>
          <a:ext cx="876300" cy="609600"/>
        </a:xfrm>
        <a:prstGeom prst="wedgeRoundRectCallout">
          <a:avLst>
            <a:gd name="adj1" fmla="val 72824"/>
            <a:gd name="adj2" fmla="val 145314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支払金額を記入（領収証等と同じ金額）</a:t>
          </a:r>
        </a:p>
      </xdr:txBody>
    </xdr:sp>
    <xdr:clientData/>
  </xdr:twoCellAnchor>
  <xdr:twoCellAnchor>
    <xdr:from>
      <xdr:col>2</xdr:col>
      <xdr:colOff>266700</xdr:colOff>
      <xdr:row>7</xdr:row>
      <xdr:rowOff>47625</xdr:rowOff>
    </xdr:from>
    <xdr:to>
      <xdr:col>3</xdr:col>
      <xdr:colOff>571500</xdr:colOff>
      <xdr:row>11</xdr:row>
      <xdr:rowOff>28575</xdr:rowOff>
    </xdr:to>
    <xdr:sp>
      <xdr:nvSpPr>
        <xdr:cNvPr id="4" name="AutoShape 4"/>
        <xdr:cNvSpPr>
          <a:spLocks/>
        </xdr:cNvSpPr>
      </xdr:nvSpPr>
      <xdr:spPr>
        <a:xfrm>
          <a:off x="1323975" y="1314450"/>
          <a:ext cx="1038225" cy="666750"/>
        </a:xfrm>
        <a:prstGeom prst="wedgeRoundRectCallout">
          <a:avLst>
            <a:gd name="adj1" fmla="val 24310"/>
            <a:gd name="adj2" fmla="val 127143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左記金額のうち支援金の対象となる金額を記入</a:t>
          </a:r>
        </a:p>
      </xdr:txBody>
    </xdr:sp>
    <xdr:clientData/>
  </xdr:twoCellAnchor>
  <xdr:twoCellAnchor>
    <xdr:from>
      <xdr:col>3</xdr:col>
      <xdr:colOff>723900</xdr:colOff>
      <xdr:row>7</xdr:row>
      <xdr:rowOff>0</xdr:rowOff>
    </xdr:from>
    <xdr:to>
      <xdr:col>5</xdr:col>
      <xdr:colOff>762000</xdr:colOff>
      <xdr:row>11</xdr:row>
      <xdr:rowOff>104775</xdr:rowOff>
    </xdr:to>
    <xdr:sp>
      <xdr:nvSpPr>
        <xdr:cNvPr id="5" name="AutoShape 5"/>
        <xdr:cNvSpPr>
          <a:spLocks/>
        </xdr:cNvSpPr>
      </xdr:nvSpPr>
      <xdr:spPr>
        <a:xfrm>
          <a:off x="2514600" y="1266825"/>
          <a:ext cx="1504950" cy="790575"/>
        </a:xfrm>
        <a:prstGeom prst="wedgeRoundRectCallout">
          <a:avLst>
            <a:gd name="adj1" fmla="val -34175"/>
            <a:gd name="adj2" fmla="val 100601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左記金額のうち新潟県協会からの補助金、参加費等の対象となる金額を記入</a:t>
          </a:r>
        </a:p>
      </xdr:txBody>
    </xdr:sp>
    <xdr:clientData/>
  </xdr:twoCellAnchor>
  <xdr:twoCellAnchor>
    <xdr:from>
      <xdr:col>5</xdr:col>
      <xdr:colOff>1371600</xdr:colOff>
      <xdr:row>9</xdr:row>
      <xdr:rowOff>28575</xdr:rowOff>
    </xdr:from>
    <xdr:to>
      <xdr:col>6</xdr:col>
      <xdr:colOff>695325</xdr:colOff>
      <xdr:row>11</xdr:row>
      <xdr:rowOff>76200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4629150" y="1638300"/>
          <a:ext cx="1657350" cy="3905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日本協会対象分の場合のみ記入</a:t>
          </a:r>
        </a:p>
      </xdr:txBody>
    </xdr:sp>
    <xdr:clientData/>
  </xdr:twoCellAnchor>
  <xdr:twoCellAnchor>
    <xdr:from>
      <xdr:col>5</xdr:col>
      <xdr:colOff>1247775</xdr:colOff>
      <xdr:row>11</xdr:row>
      <xdr:rowOff>85725</xdr:rowOff>
    </xdr:from>
    <xdr:to>
      <xdr:col>5</xdr:col>
      <xdr:colOff>1762125</xdr:colOff>
      <xdr:row>14</xdr:row>
      <xdr:rowOff>28575</xdr:rowOff>
    </xdr:to>
    <xdr:sp>
      <xdr:nvSpPr>
        <xdr:cNvPr id="7" name="Line 7"/>
        <xdr:cNvSpPr>
          <a:spLocks/>
        </xdr:cNvSpPr>
      </xdr:nvSpPr>
      <xdr:spPr>
        <a:xfrm flipH="1">
          <a:off x="4505325" y="2038350"/>
          <a:ext cx="514350" cy="46672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219075</xdr:colOff>
      <xdr:row>11</xdr:row>
      <xdr:rowOff>76200</xdr:rowOff>
    </xdr:from>
    <xdr:to>
      <xdr:col>6</xdr:col>
      <xdr:colOff>295275</xdr:colOff>
      <xdr:row>14</xdr:row>
      <xdr:rowOff>9525</xdr:rowOff>
    </xdr:to>
    <xdr:sp>
      <xdr:nvSpPr>
        <xdr:cNvPr id="8" name="Line 8"/>
        <xdr:cNvSpPr>
          <a:spLocks/>
        </xdr:cNvSpPr>
      </xdr:nvSpPr>
      <xdr:spPr>
        <a:xfrm>
          <a:off x="5810250" y="2028825"/>
          <a:ext cx="76200" cy="45720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561975</xdr:colOff>
      <xdr:row>11</xdr:row>
      <xdr:rowOff>85725</xdr:rowOff>
    </xdr:from>
    <xdr:to>
      <xdr:col>7</xdr:col>
      <xdr:colOff>228600</xdr:colOff>
      <xdr:row>14</xdr:row>
      <xdr:rowOff>9525</xdr:rowOff>
    </xdr:to>
    <xdr:sp>
      <xdr:nvSpPr>
        <xdr:cNvPr id="9" name="Line 9"/>
        <xdr:cNvSpPr>
          <a:spLocks/>
        </xdr:cNvSpPr>
      </xdr:nvSpPr>
      <xdr:spPr>
        <a:xfrm>
          <a:off x="6153150" y="2038350"/>
          <a:ext cx="704850" cy="447675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876300</xdr:colOff>
      <xdr:row>6</xdr:row>
      <xdr:rowOff>104775</xdr:rowOff>
    </xdr:from>
    <xdr:to>
      <xdr:col>9</xdr:col>
      <xdr:colOff>200025</xdr:colOff>
      <xdr:row>11</xdr:row>
      <xdr:rowOff>66675</xdr:rowOff>
    </xdr:to>
    <xdr:sp>
      <xdr:nvSpPr>
        <xdr:cNvPr id="10" name="AutoShape 10"/>
        <xdr:cNvSpPr>
          <a:spLocks/>
        </xdr:cNvSpPr>
      </xdr:nvSpPr>
      <xdr:spPr>
        <a:xfrm>
          <a:off x="6467475" y="1200150"/>
          <a:ext cx="1552575" cy="819150"/>
        </a:xfrm>
        <a:prstGeom prst="wedgeRoundRectCallout">
          <a:avLst>
            <a:gd name="adj1" fmla="val -60203"/>
            <a:gd name="adj2" fmla="val 113462"/>
          </a:avLst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支払対象者が複数いる場合は代表者名を記入して下さい。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C1:Q8"/>
  <sheetViews>
    <sheetView tabSelected="1" zoomScalePageLayoutView="0" workbookViewId="0" topLeftCell="A1">
      <selection activeCell="A1" sqref="A1"/>
    </sheetView>
  </sheetViews>
  <sheetFormatPr defaultColWidth="9.00390625" defaultRowHeight="13.5"/>
  <cols>
    <col min="11" max="11" width="2.125" style="0" customWidth="1"/>
    <col min="12" max="12" width="1.625" style="0" customWidth="1"/>
  </cols>
  <sheetData>
    <row r="1" spans="3:8" ht="18.75">
      <c r="C1" s="537" t="s">
        <v>15</v>
      </c>
      <c r="D1" s="537"/>
      <c r="E1" s="537"/>
      <c r="F1" s="537"/>
      <c r="G1" s="537"/>
      <c r="H1" s="537"/>
    </row>
    <row r="2" spans="6:17" ht="17.25">
      <c r="F2" s="68"/>
      <c r="G2" s="68"/>
      <c r="H2" s="68"/>
      <c r="O2" s="68"/>
      <c r="P2" s="68"/>
      <c r="Q2" s="68"/>
    </row>
    <row r="3" ht="13.5">
      <c r="G3" s="538" t="s">
        <v>57</v>
      </c>
    </row>
    <row r="4" spans="7:8" ht="13.5">
      <c r="G4" s="538"/>
      <c r="H4" t="s">
        <v>55</v>
      </c>
    </row>
    <row r="5" spans="7:8" ht="13.5">
      <c r="G5" s="538"/>
      <c r="H5" t="s">
        <v>58</v>
      </c>
    </row>
    <row r="6" spans="7:8" ht="13.5">
      <c r="G6" s="538"/>
      <c r="H6" t="s">
        <v>59</v>
      </c>
    </row>
    <row r="7" spans="7:8" ht="13.5">
      <c r="G7" s="538"/>
      <c r="H7" t="s">
        <v>56</v>
      </c>
    </row>
    <row r="8" ht="13.5">
      <c r="G8" s="538"/>
    </row>
  </sheetData>
  <sheetProtection/>
  <mergeCells count="2">
    <mergeCell ref="C1:H1"/>
    <mergeCell ref="G3:G8"/>
  </mergeCells>
  <printOptions/>
  <pageMargins left="0.36" right="0.31" top="0.35" bottom="0.29" header="0.23" footer="0.1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T187"/>
  <sheetViews>
    <sheetView zoomScale="75" zoomScaleNormal="75" zoomScalePageLayoutView="0" workbookViewId="0" topLeftCell="A1">
      <selection activeCell="Y145" sqref="Y145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75390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0.87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8" width="4.125" style="1" customWidth="1"/>
    <col min="19" max="19" width="4.25390625" style="1" customWidth="1"/>
    <col min="20" max="20" width="2.375" style="1" customWidth="1"/>
  </cols>
  <sheetData>
    <row r="1" ht="19.5" customHeight="1">
      <c r="B1" s="627" t="s">
        <v>168</v>
      </c>
    </row>
    <row r="3" spans="3:19" ht="19.5" customHeight="1">
      <c r="C3" s="577" t="s">
        <v>65</v>
      </c>
      <c r="D3" s="577"/>
      <c r="E3" s="577"/>
      <c r="F3" s="577"/>
      <c r="G3" s="577"/>
      <c r="H3" s="577"/>
      <c r="L3" s="22" t="s">
        <v>167</v>
      </c>
      <c r="M3" s="22"/>
      <c r="N3" s="15"/>
      <c r="O3" s="16" t="s">
        <v>5</v>
      </c>
      <c r="P3" s="14"/>
      <c r="Q3" s="16" t="s">
        <v>2</v>
      </c>
      <c r="R3" s="14"/>
      <c r="S3" s="16" t="s">
        <v>3</v>
      </c>
    </row>
    <row r="4" spans="3:20" ht="19.5" customHeight="1">
      <c r="C4" s="115"/>
      <c r="D4" s="115"/>
      <c r="E4" s="115"/>
      <c r="F4" s="115"/>
      <c r="G4" s="94"/>
      <c r="L4" s="109"/>
      <c r="M4" s="109"/>
      <c r="N4" s="62"/>
      <c r="O4" s="110"/>
      <c r="P4" s="111"/>
      <c r="Q4" s="110"/>
      <c r="R4" s="111"/>
      <c r="S4" s="110"/>
      <c r="T4" s="67"/>
    </row>
    <row r="5" spans="1:20" ht="21" customHeight="1">
      <c r="A5" s="6"/>
      <c r="B5" s="12" t="s">
        <v>165</v>
      </c>
      <c r="C5" s="13"/>
      <c r="D5" s="13"/>
      <c r="E5" s="13"/>
      <c r="F5" s="579" t="s">
        <v>67</v>
      </c>
      <c r="G5" s="579"/>
      <c r="H5" s="579"/>
      <c r="I5" s="579"/>
      <c r="J5" s="579"/>
      <c r="K5" s="579"/>
      <c r="L5" s="579"/>
      <c r="M5" s="17"/>
      <c r="N5" s="17"/>
      <c r="O5" s="6"/>
      <c r="P5" s="6"/>
      <c r="Q5" s="6"/>
      <c r="R5" s="6"/>
      <c r="S5" s="6"/>
      <c r="T5" s="6"/>
    </row>
    <row r="6" spans="1:20" ht="19.5" customHeight="1">
      <c r="A6" s="6"/>
      <c r="B6" s="12"/>
      <c r="C6" s="13"/>
      <c r="D6" s="13"/>
      <c r="E6" s="13"/>
      <c r="F6" s="13"/>
      <c r="G6" s="94"/>
      <c r="H6" s="34"/>
      <c r="I6" s="34"/>
      <c r="J6" s="34"/>
      <c r="K6" s="34"/>
      <c r="L6" s="34"/>
      <c r="M6" s="17"/>
      <c r="N6" s="17"/>
      <c r="O6" s="37" t="s">
        <v>11</v>
      </c>
      <c r="P6" s="6"/>
      <c r="Q6" s="6"/>
      <c r="R6" s="6"/>
      <c r="S6" s="6"/>
      <c r="T6" s="6"/>
    </row>
    <row r="7" spans="1:20" ht="19.5" customHeight="1">
      <c r="A7" s="6"/>
      <c r="B7" s="12"/>
      <c r="C7" s="13"/>
      <c r="D7" s="13"/>
      <c r="E7" s="13"/>
      <c r="F7" s="13"/>
      <c r="G7" s="13"/>
      <c r="H7" s="6"/>
      <c r="I7" s="6"/>
      <c r="J7" s="578"/>
      <c r="K7" s="578"/>
      <c r="L7" s="578"/>
      <c r="M7" s="578"/>
      <c r="N7" s="52"/>
      <c r="O7" s="53"/>
      <c r="P7" s="12" t="s">
        <v>8</v>
      </c>
      <c r="Q7" s="6"/>
      <c r="R7" s="6"/>
      <c r="S7" s="6"/>
      <c r="T7" s="6"/>
    </row>
    <row r="8" spans="1:20" ht="19.5" customHeight="1">
      <c r="A8" s="6"/>
      <c r="B8" s="12"/>
      <c r="C8" s="13"/>
      <c r="D8" s="13"/>
      <c r="E8" s="13"/>
      <c r="F8" s="13"/>
      <c r="G8" s="13"/>
      <c r="H8" s="6"/>
      <c r="I8" s="6"/>
      <c r="J8" s="64"/>
      <c r="K8" s="64"/>
      <c r="L8" s="64"/>
      <c r="M8" s="64"/>
      <c r="N8" s="65"/>
      <c r="O8" s="63"/>
      <c r="P8" s="12" t="s">
        <v>14</v>
      </c>
      <c r="Q8" s="6"/>
      <c r="R8" s="6"/>
      <c r="S8" s="6"/>
      <c r="T8" s="6"/>
    </row>
    <row r="9" spans="2:20" ht="19.5" customHeight="1" thickBot="1">
      <c r="B9" s="18" t="s">
        <v>0</v>
      </c>
      <c r="P9" s="46"/>
      <c r="Q9" s="8" t="s">
        <v>4</v>
      </c>
      <c r="R9" s="8"/>
      <c r="S9" s="46"/>
      <c r="T9" s="46"/>
    </row>
    <row r="10" spans="2:20" ht="19.5" customHeight="1" thickBot="1">
      <c r="B10" s="548" t="s">
        <v>9</v>
      </c>
      <c r="C10" s="549"/>
      <c r="D10" s="549"/>
      <c r="E10" s="549"/>
      <c r="F10" s="549"/>
      <c r="G10" s="550"/>
      <c r="H10" s="548" t="s">
        <v>164</v>
      </c>
      <c r="I10" s="566"/>
      <c r="J10" s="562" t="s">
        <v>166</v>
      </c>
      <c r="K10" s="566"/>
      <c r="L10" s="562" t="s">
        <v>7</v>
      </c>
      <c r="M10" s="566"/>
      <c r="N10" s="562" t="s">
        <v>10</v>
      </c>
      <c r="O10" s="549"/>
      <c r="P10" s="549"/>
      <c r="Q10" s="549"/>
      <c r="R10" s="549"/>
      <c r="S10" s="550"/>
      <c r="T10" s="47"/>
    </row>
    <row r="11" spans="2:20" ht="19.5" customHeight="1">
      <c r="B11" s="21">
        <v>1</v>
      </c>
      <c r="C11" s="24" t="s">
        <v>30</v>
      </c>
      <c r="D11" s="20"/>
      <c r="E11" s="20"/>
      <c r="F11" s="20"/>
      <c r="G11" s="49"/>
      <c r="H11" s="170">
        <f>SUM(H12:H12)</f>
        <v>0</v>
      </c>
      <c r="I11" s="84"/>
      <c r="J11" s="171">
        <f>SUM(J12:J12)</f>
        <v>0</v>
      </c>
      <c r="K11" s="83"/>
      <c r="L11" s="123">
        <f aca="true" t="shared" si="0" ref="L11:L22">IF(ISERROR(J11-H11),"",(J11-H11))</f>
        <v>0</v>
      </c>
      <c r="M11" s="3"/>
      <c r="N11" s="10"/>
      <c r="O11" s="20"/>
      <c r="P11" s="20"/>
      <c r="Q11" s="20"/>
      <c r="R11" s="20"/>
      <c r="S11" s="51"/>
      <c r="T11" s="11"/>
    </row>
    <row r="12" spans="2:20" ht="19.5" customHeight="1">
      <c r="B12" s="21"/>
      <c r="C12" s="20"/>
      <c r="D12" s="567"/>
      <c r="E12" s="568"/>
      <c r="F12" s="568"/>
      <c r="G12" s="569"/>
      <c r="H12" s="197"/>
      <c r="I12" s="198"/>
      <c r="J12" s="199"/>
      <c r="K12" s="200"/>
      <c r="L12" s="201">
        <f t="shared" si="0"/>
        <v>0</v>
      </c>
      <c r="M12" s="202"/>
      <c r="N12" s="10"/>
      <c r="O12" s="20"/>
      <c r="P12" s="20"/>
      <c r="Q12" s="20"/>
      <c r="R12" s="20"/>
      <c r="S12" s="51"/>
      <c r="T12" s="11"/>
    </row>
    <row r="13" spans="2:20" ht="19.5" customHeight="1">
      <c r="B13" s="48">
        <v>2</v>
      </c>
      <c r="C13" s="29" t="s">
        <v>19</v>
      </c>
      <c r="D13" s="39"/>
      <c r="E13" s="39"/>
      <c r="F13" s="39"/>
      <c r="G13" s="39"/>
      <c r="H13" s="139">
        <f>SUM(H14:H20)</f>
        <v>0</v>
      </c>
      <c r="I13" s="203"/>
      <c r="J13" s="141">
        <f>SUM(J14:J20)</f>
        <v>0</v>
      </c>
      <c r="K13" s="142"/>
      <c r="L13" s="143">
        <f t="shared" si="0"/>
        <v>0</v>
      </c>
      <c r="M13" s="204"/>
      <c r="N13" s="208"/>
      <c r="O13" s="39"/>
      <c r="P13" s="39"/>
      <c r="Q13" s="39"/>
      <c r="R13" s="39"/>
      <c r="S13" s="50"/>
      <c r="T13" s="11"/>
    </row>
    <row r="14" spans="2:20" ht="19.5" customHeight="1">
      <c r="B14" s="21"/>
      <c r="C14" s="20"/>
      <c r="D14" s="130" t="s">
        <v>16</v>
      </c>
      <c r="E14" s="131"/>
      <c r="F14" s="131"/>
      <c r="G14" s="132"/>
      <c r="H14" s="125"/>
      <c r="I14" s="137"/>
      <c r="J14" s="126"/>
      <c r="K14" s="127"/>
      <c r="L14" s="128">
        <f t="shared" si="0"/>
        <v>0</v>
      </c>
      <c r="M14" s="129"/>
      <c r="N14" s="10"/>
      <c r="O14" s="20"/>
      <c r="P14" s="20"/>
      <c r="Q14" s="20"/>
      <c r="R14" s="20"/>
      <c r="S14" s="51"/>
      <c r="T14" s="11"/>
    </row>
    <row r="15" spans="2:20" ht="19.5" customHeight="1">
      <c r="B15" s="21"/>
      <c r="C15" s="20"/>
      <c r="D15" s="133" t="s">
        <v>17</v>
      </c>
      <c r="E15" s="59"/>
      <c r="F15" s="59"/>
      <c r="G15" s="134"/>
      <c r="H15" s="76"/>
      <c r="I15" s="79"/>
      <c r="J15" s="77"/>
      <c r="K15" s="78"/>
      <c r="L15" s="72">
        <f t="shared" si="0"/>
        <v>0</v>
      </c>
      <c r="M15" s="5"/>
      <c r="N15" s="10"/>
      <c r="O15" s="20"/>
      <c r="P15" s="20"/>
      <c r="Q15" s="20"/>
      <c r="R15" s="20"/>
      <c r="S15" s="51"/>
      <c r="T15" s="11"/>
    </row>
    <row r="16" spans="2:20" ht="19.5" customHeight="1">
      <c r="B16" s="21"/>
      <c r="C16" s="20"/>
      <c r="D16" s="133" t="s">
        <v>60</v>
      </c>
      <c r="E16" s="59"/>
      <c r="F16" s="59"/>
      <c r="G16" s="134"/>
      <c r="H16" s="76"/>
      <c r="I16" s="79"/>
      <c r="J16" s="77"/>
      <c r="K16" s="78"/>
      <c r="L16" s="72">
        <f t="shared" si="0"/>
        <v>0</v>
      </c>
      <c r="M16" s="5"/>
      <c r="N16" s="10"/>
      <c r="O16" s="20"/>
      <c r="P16" s="20"/>
      <c r="Q16" s="20"/>
      <c r="R16" s="20"/>
      <c r="S16" s="51"/>
      <c r="T16" s="11"/>
    </row>
    <row r="17" spans="2:20" ht="19.5" customHeight="1">
      <c r="B17" s="21"/>
      <c r="C17" s="20"/>
      <c r="D17" s="135" t="s">
        <v>61</v>
      </c>
      <c r="E17" s="27"/>
      <c r="F17" s="27"/>
      <c r="G17" s="136"/>
      <c r="H17" s="80"/>
      <c r="I17" s="81"/>
      <c r="J17" s="82"/>
      <c r="K17" s="83"/>
      <c r="L17" s="95">
        <f t="shared" si="0"/>
        <v>0</v>
      </c>
      <c r="M17" s="3"/>
      <c r="N17" s="10"/>
      <c r="O17" s="20"/>
      <c r="P17" s="20"/>
      <c r="Q17" s="20"/>
      <c r="R17" s="20"/>
      <c r="S17" s="51"/>
      <c r="T17" s="11"/>
    </row>
    <row r="18" spans="2:20" ht="19.5" customHeight="1">
      <c r="B18" s="21"/>
      <c r="C18" s="20"/>
      <c r="D18" s="570"/>
      <c r="E18" s="571"/>
      <c r="F18" s="571"/>
      <c r="G18" s="572"/>
      <c r="H18" s="69"/>
      <c r="I18" s="73"/>
      <c r="J18" s="70"/>
      <c r="K18" s="71"/>
      <c r="L18" s="95">
        <f t="shared" si="0"/>
        <v>0</v>
      </c>
      <c r="M18" s="44"/>
      <c r="N18" s="10"/>
      <c r="O18" s="20"/>
      <c r="P18" s="20"/>
      <c r="Q18" s="20"/>
      <c r="R18" s="20"/>
      <c r="S18" s="51"/>
      <c r="T18" s="11"/>
    </row>
    <row r="19" spans="2:20" ht="19.5" customHeight="1">
      <c r="B19" s="21"/>
      <c r="C19" s="20"/>
      <c r="D19" s="570"/>
      <c r="E19" s="571"/>
      <c r="F19" s="571"/>
      <c r="G19" s="572"/>
      <c r="H19" s="76"/>
      <c r="I19" s="79"/>
      <c r="J19" s="77"/>
      <c r="K19" s="78"/>
      <c r="L19" s="95">
        <f t="shared" si="0"/>
        <v>0</v>
      </c>
      <c r="M19" s="3"/>
      <c r="N19" s="10"/>
      <c r="O19" s="20"/>
      <c r="P19" s="20"/>
      <c r="Q19" s="20"/>
      <c r="R19" s="20"/>
      <c r="S19" s="51"/>
      <c r="T19" s="11"/>
    </row>
    <row r="20" spans="2:20" ht="19.5" customHeight="1">
      <c r="B20" s="21"/>
      <c r="C20" s="20"/>
      <c r="D20" s="589"/>
      <c r="E20" s="590"/>
      <c r="F20" s="590"/>
      <c r="G20" s="591"/>
      <c r="H20" s="80"/>
      <c r="I20" s="84"/>
      <c r="J20" s="82"/>
      <c r="K20" s="83"/>
      <c r="L20" s="95">
        <f t="shared" si="0"/>
        <v>0</v>
      </c>
      <c r="M20" s="3"/>
      <c r="N20" s="10"/>
      <c r="O20" s="20"/>
      <c r="P20" s="20"/>
      <c r="Q20" s="20"/>
      <c r="R20" s="20"/>
      <c r="S20" s="51"/>
      <c r="T20" s="11"/>
    </row>
    <row r="21" spans="2:20" ht="19.5" customHeight="1">
      <c r="B21" s="192">
        <v>3</v>
      </c>
      <c r="C21" s="56" t="s">
        <v>62</v>
      </c>
      <c r="D21" s="55"/>
      <c r="E21" s="55"/>
      <c r="F21" s="55"/>
      <c r="G21" s="55"/>
      <c r="H21" s="193"/>
      <c r="I21" s="194"/>
      <c r="J21" s="195"/>
      <c r="K21" s="93"/>
      <c r="L21" s="196">
        <f t="shared" si="0"/>
        <v>0</v>
      </c>
      <c r="M21" s="4"/>
      <c r="N21" s="206"/>
      <c r="O21" s="55"/>
      <c r="P21" s="55"/>
      <c r="Q21" s="55"/>
      <c r="R21" s="55"/>
      <c r="S21" s="207"/>
      <c r="T21" s="11"/>
    </row>
    <row r="22" spans="2:20" ht="19.5" customHeight="1" thickBot="1">
      <c r="B22" s="182">
        <v>4</v>
      </c>
      <c r="C22" s="183" t="s">
        <v>63</v>
      </c>
      <c r="D22" s="184"/>
      <c r="E22" s="184"/>
      <c r="F22" s="184"/>
      <c r="G22" s="185"/>
      <c r="H22" s="186"/>
      <c r="I22" s="187"/>
      <c r="J22" s="188"/>
      <c r="K22" s="189"/>
      <c r="L22" s="190">
        <f t="shared" si="0"/>
        <v>0</v>
      </c>
      <c r="M22" s="191"/>
      <c r="N22" s="338" t="s">
        <v>64</v>
      </c>
      <c r="O22" s="184"/>
      <c r="P22" s="184"/>
      <c r="Q22" s="184"/>
      <c r="R22" s="184"/>
      <c r="S22" s="205"/>
      <c r="T22" s="11"/>
    </row>
    <row r="23" spans="2:20" ht="19.5" customHeight="1" thickBot="1" thickTop="1">
      <c r="B23" s="211" t="s">
        <v>79</v>
      </c>
      <c r="C23" s="173"/>
      <c r="D23" s="173"/>
      <c r="E23" s="173"/>
      <c r="F23" s="173"/>
      <c r="G23" s="174"/>
      <c r="H23" s="175">
        <f>H11+H13+H21+H22</f>
        <v>0</v>
      </c>
      <c r="I23" s="176"/>
      <c r="J23" s="177">
        <f>J11+J13+J21+J22</f>
        <v>0</v>
      </c>
      <c r="K23" s="178"/>
      <c r="L23" s="177">
        <f>L11+L13+L21+L22</f>
        <v>0</v>
      </c>
      <c r="M23" s="179"/>
      <c r="N23" s="180"/>
      <c r="O23" s="173"/>
      <c r="P23" s="173"/>
      <c r="Q23" s="173"/>
      <c r="R23" s="173"/>
      <c r="S23" s="181"/>
      <c r="T23" s="11"/>
    </row>
    <row r="24" spans="2:14" ht="19.5" customHeight="1">
      <c r="B24" s="18"/>
      <c r="C24" s="11"/>
      <c r="H24" s="114"/>
      <c r="I24" s="114"/>
      <c r="L24" s="11"/>
      <c r="M24" s="11"/>
      <c r="N24" s="114"/>
    </row>
    <row r="25" spans="2:14" ht="19.5" customHeight="1" thickBot="1">
      <c r="B25" s="18" t="s">
        <v>1</v>
      </c>
      <c r="C25" s="11"/>
      <c r="H25" s="41"/>
      <c r="I25" s="41"/>
      <c r="L25" s="11"/>
      <c r="M25" s="11"/>
      <c r="N25" s="41"/>
    </row>
    <row r="26" spans="2:20" ht="19.5" customHeight="1" thickBot="1">
      <c r="B26" s="548" t="s">
        <v>9</v>
      </c>
      <c r="C26" s="549"/>
      <c r="D26" s="549"/>
      <c r="E26" s="549"/>
      <c r="F26" s="549"/>
      <c r="G26" s="550"/>
      <c r="H26" s="548" t="s">
        <v>164</v>
      </c>
      <c r="I26" s="566"/>
      <c r="J26" s="562" t="s">
        <v>166</v>
      </c>
      <c r="K26" s="566"/>
      <c r="L26" s="562" t="s">
        <v>7</v>
      </c>
      <c r="M26" s="566"/>
      <c r="N26" s="562" t="s">
        <v>10</v>
      </c>
      <c r="O26" s="549"/>
      <c r="P26" s="549"/>
      <c r="Q26" s="549"/>
      <c r="R26" s="549"/>
      <c r="S26" s="550"/>
      <c r="T26" s="47"/>
    </row>
    <row r="27" spans="2:20" ht="19.5" customHeight="1">
      <c r="B27" s="21">
        <v>1</v>
      </c>
      <c r="C27" s="24" t="s">
        <v>26</v>
      </c>
      <c r="D27" s="20"/>
      <c r="E27" s="20"/>
      <c r="F27" s="20"/>
      <c r="G27" s="172"/>
      <c r="H27" s="170">
        <f>SUM(H28)</f>
        <v>0</v>
      </c>
      <c r="I27" s="84"/>
      <c r="J27" s="171">
        <f>SUM(J28)</f>
        <v>0</v>
      </c>
      <c r="K27" s="83"/>
      <c r="L27" s="123">
        <f>IF(ISERROR(J27-H27),"",(J27-H27))</f>
        <v>0</v>
      </c>
      <c r="M27" s="97"/>
      <c r="N27" s="24"/>
      <c r="O27" s="9"/>
      <c r="P27" s="20"/>
      <c r="Q27" s="20"/>
      <c r="R27" s="20"/>
      <c r="S27" s="51"/>
      <c r="T27" s="11"/>
    </row>
    <row r="28" spans="2:20" ht="19.5" customHeight="1">
      <c r="B28" s="21"/>
      <c r="C28" s="23"/>
      <c r="D28" s="212" t="s">
        <v>28</v>
      </c>
      <c r="E28" s="213"/>
      <c r="F28" s="213"/>
      <c r="G28" s="214"/>
      <c r="H28" s="197"/>
      <c r="I28" s="198"/>
      <c r="J28" s="199"/>
      <c r="K28" s="200"/>
      <c r="L28" s="201">
        <f aca="true" t="shared" si="1" ref="L28:L33">IF(ISERROR(J28-H28),"",(J28-H28))</f>
        <v>0</v>
      </c>
      <c r="M28" s="215"/>
      <c r="N28" s="10"/>
      <c r="O28" s="20"/>
      <c r="P28" s="20"/>
      <c r="Q28" s="20"/>
      <c r="R28" s="20"/>
      <c r="S28" s="51"/>
      <c r="T28" s="11"/>
    </row>
    <row r="29" spans="2:20" ht="19.5" customHeight="1">
      <c r="B29" s="48">
        <v>2</v>
      </c>
      <c r="C29" s="29" t="s">
        <v>24</v>
      </c>
      <c r="D29" s="39"/>
      <c r="E29" s="39"/>
      <c r="F29" s="39"/>
      <c r="G29" s="216"/>
      <c r="H29" s="139">
        <f>SUM(H30:H30)</f>
        <v>0</v>
      </c>
      <c r="I29" s="140"/>
      <c r="J29" s="141">
        <f>SUM(J30:J30)</f>
        <v>0</v>
      </c>
      <c r="K29" s="142"/>
      <c r="L29" s="143">
        <f>IF(ISERROR(J29-H29),"",(J29-H29))</f>
        <v>0</v>
      </c>
      <c r="M29" s="204"/>
      <c r="N29" s="208"/>
      <c r="O29" s="39"/>
      <c r="P29" s="39"/>
      <c r="Q29" s="39"/>
      <c r="R29" s="39"/>
      <c r="S29" s="50"/>
      <c r="T29" s="11"/>
    </row>
    <row r="30" spans="2:20" ht="19.5" customHeight="1">
      <c r="B30" s="217"/>
      <c r="C30" s="218"/>
      <c r="D30" s="219" t="s">
        <v>29</v>
      </c>
      <c r="E30" s="220"/>
      <c r="F30" s="220"/>
      <c r="G30" s="221"/>
      <c r="H30" s="222"/>
      <c r="I30" s="223"/>
      <c r="J30" s="224"/>
      <c r="K30" s="225"/>
      <c r="L30" s="226">
        <f>IF(ISERROR(J30-H30),"",(J30-H30))</f>
        <v>0</v>
      </c>
      <c r="M30" s="227"/>
      <c r="N30" s="228"/>
      <c r="O30" s="218"/>
      <c r="P30" s="218"/>
      <c r="Q30" s="218"/>
      <c r="R30" s="218"/>
      <c r="S30" s="229"/>
      <c r="T30" s="11"/>
    </row>
    <row r="31" spans="2:20" ht="19.5" customHeight="1">
      <c r="B31" s="21">
        <v>3</v>
      </c>
      <c r="C31" s="24" t="s">
        <v>32</v>
      </c>
      <c r="D31" s="20"/>
      <c r="E31" s="20"/>
      <c r="F31" s="20"/>
      <c r="G31" s="20"/>
      <c r="H31" s="170">
        <f>SUM(H32:H33)</f>
        <v>0</v>
      </c>
      <c r="I31" s="81"/>
      <c r="J31" s="171">
        <f>SUM(J32:J33)</f>
        <v>0</v>
      </c>
      <c r="K31" s="83"/>
      <c r="L31" s="123">
        <f t="shared" si="1"/>
        <v>0</v>
      </c>
      <c r="M31" s="3"/>
      <c r="N31" s="10"/>
      <c r="O31" s="20"/>
      <c r="P31" s="20"/>
      <c r="Q31" s="20"/>
      <c r="R31" s="20"/>
      <c r="S31" s="51"/>
      <c r="T31" s="11"/>
    </row>
    <row r="32" spans="2:20" ht="19.5" customHeight="1">
      <c r="B32" s="21"/>
      <c r="C32" s="24"/>
      <c r="D32" s="595"/>
      <c r="E32" s="596"/>
      <c r="F32" s="596"/>
      <c r="G32" s="597"/>
      <c r="H32" s="125"/>
      <c r="I32" s="137"/>
      <c r="J32" s="126"/>
      <c r="K32" s="127"/>
      <c r="L32" s="128">
        <f t="shared" si="1"/>
        <v>0</v>
      </c>
      <c r="M32" s="129"/>
      <c r="N32" s="10"/>
      <c r="O32" s="20"/>
      <c r="P32" s="20"/>
      <c r="Q32" s="20"/>
      <c r="R32" s="20"/>
      <c r="S32" s="51"/>
      <c r="T32" s="11"/>
    </row>
    <row r="33" spans="2:20" ht="19.5" customHeight="1" thickBot="1">
      <c r="B33" s="21"/>
      <c r="C33" s="20"/>
      <c r="D33" s="589"/>
      <c r="E33" s="590"/>
      <c r="F33" s="590"/>
      <c r="G33" s="591"/>
      <c r="H33" s="80"/>
      <c r="I33" s="81"/>
      <c r="J33" s="82"/>
      <c r="K33" s="83"/>
      <c r="L33" s="95">
        <f t="shared" si="1"/>
        <v>0</v>
      </c>
      <c r="M33" s="3"/>
      <c r="N33" s="10"/>
      <c r="O33" s="20"/>
      <c r="P33" s="20"/>
      <c r="Q33" s="20"/>
      <c r="R33" s="20"/>
      <c r="S33" s="51"/>
      <c r="T33" s="11"/>
    </row>
    <row r="34" spans="2:19" ht="19.5" customHeight="1" thickBot="1" thickTop="1">
      <c r="B34" s="230" t="s">
        <v>78</v>
      </c>
      <c r="C34" s="231"/>
      <c r="D34" s="231"/>
      <c r="E34" s="232"/>
      <c r="F34" s="232"/>
      <c r="G34" s="233"/>
      <c r="H34" s="234">
        <f>H27+H29+H31</f>
        <v>0</v>
      </c>
      <c r="I34" s="235"/>
      <c r="J34" s="236">
        <f>J27+J29+J31</f>
        <v>0</v>
      </c>
      <c r="K34" s="235"/>
      <c r="L34" s="236">
        <f>L27+L29+L31</f>
        <v>0</v>
      </c>
      <c r="M34" s="237"/>
      <c r="N34" s="238"/>
      <c r="O34" s="209"/>
      <c r="P34" s="210"/>
      <c r="Q34" s="210"/>
      <c r="R34" s="210"/>
      <c r="S34" s="239"/>
    </row>
    <row r="35" spans="2:19" ht="19.5" customHeight="1" thickBot="1" thickTop="1">
      <c r="B35" s="240" t="s">
        <v>77</v>
      </c>
      <c r="C35" s="241"/>
      <c r="D35" s="241"/>
      <c r="E35" s="242"/>
      <c r="F35" s="242"/>
      <c r="G35" s="243"/>
      <c r="H35" s="244">
        <f>H23-H34</f>
        <v>0</v>
      </c>
      <c r="I35" s="245"/>
      <c r="J35" s="246">
        <f>J23-J34</f>
        <v>0</v>
      </c>
      <c r="K35" s="245"/>
      <c r="L35" s="246">
        <f>L23-L34</f>
        <v>0</v>
      </c>
      <c r="M35" s="247"/>
      <c r="N35" s="248"/>
      <c r="O35" s="241"/>
      <c r="P35" s="249"/>
      <c r="Q35" s="249"/>
      <c r="R35" s="249"/>
      <c r="S35" s="250"/>
    </row>
    <row r="36" ht="19.5" customHeight="1" thickTop="1"/>
    <row r="38" spans="1:20" ht="19.5" customHeight="1">
      <c r="A38" s="11"/>
      <c r="B38" s="11"/>
      <c r="C38" s="11"/>
      <c r="D38" s="11"/>
      <c r="E38" s="11"/>
      <c r="F38" s="11"/>
      <c r="G38" s="11"/>
      <c r="H38" s="11"/>
      <c r="I38" s="11"/>
      <c r="J38" s="42" t="s">
        <v>102</v>
      </c>
      <c r="K38" s="11"/>
      <c r="L38" s="583"/>
      <c r="M38" s="583"/>
      <c r="N38" s="583"/>
      <c r="O38" s="583"/>
      <c r="P38" s="583"/>
      <c r="Q38" s="583"/>
      <c r="R38" s="36" t="s">
        <v>6</v>
      </c>
      <c r="S38" s="11"/>
      <c r="T38" s="11"/>
    </row>
    <row r="39" ht="19.5" customHeight="1">
      <c r="L39" s="311"/>
    </row>
    <row r="40" spans="10:18" ht="19.5" customHeight="1">
      <c r="J40" s="42" t="s">
        <v>103</v>
      </c>
      <c r="L40" s="583"/>
      <c r="M40" s="583"/>
      <c r="N40" s="583"/>
      <c r="O40" s="583"/>
      <c r="P40" s="583"/>
      <c r="Q40" s="583"/>
      <c r="R40" s="36" t="s">
        <v>6</v>
      </c>
    </row>
    <row r="47" spans="3:19" ht="19.5" customHeight="1">
      <c r="C47" s="561" t="s">
        <v>39</v>
      </c>
      <c r="D47" s="561"/>
      <c r="E47" s="561"/>
      <c r="F47" s="561"/>
      <c r="G47" s="561"/>
      <c r="H47" s="561"/>
      <c r="I47" s="561"/>
      <c r="J47" s="561"/>
      <c r="L47" s="22" t="s">
        <v>167</v>
      </c>
      <c r="N47" s="15"/>
      <c r="O47" s="16" t="s">
        <v>5</v>
      </c>
      <c r="P47" s="14"/>
      <c r="Q47" s="16" t="s">
        <v>2</v>
      </c>
      <c r="R47" s="14"/>
      <c r="S47" s="16" t="s">
        <v>3</v>
      </c>
    </row>
    <row r="48" spans="1:20" ht="19.5" customHeight="1">
      <c r="A48" s="67"/>
      <c r="B48" s="67"/>
      <c r="C48" s="67"/>
      <c r="D48" s="67"/>
      <c r="E48" s="67"/>
      <c r="F48" s="112"/>
      <c r="G48" s="112"/>
      <c r="H48" s="67"/>
      <c r="I48" s="67"/>
      <c r="J48" s="67"/>
      <c r="K48" s="67"/>
      <c r="L48" s="109"/>
      <c r="M48" s="67"/>
      <c r="N48" s="62"/>
      <c r="O48" s="110"/>
      <c r="P48" s="111"/>
      <c r="Q48" s="110"/>
      <c r="R48" s="111"/>
      <c r="S48" s="110"/>
      <c r="T48" s="67"/>
    </row>
    <row r="49" spans="1:20" ht="21" customHeight="1">
      <c r="A49" s="6"/>
      <c r="B49" s="12" t="s">
        <v>165</v>
      </c>
      <c r="C49" s="13"/>
      <c r="D49" s="13"/>
      <c r="E49" s="13"/>
      <c r="F49" s="579" t="s">
        <v>68</v>
      </c>
      <c r="G49" s="579"/>
      <c r="H49" s="579"/>
      <c r="I49" s="579"/>
      <c r="J49" s="579"/>
      <c r="K49" s="579"/>
      <c r="L49" s="579"/>
      <c r="M49" s="6"/>
      <c r="N49" s="6"/>
      <c r="O49" s="6"/>
      <c r="P49" s="17"/>
      <c r="Q49" s="6"/>
      <c r="R49" s="6"/>
      <c r="S49" s="6"/>
      <c r="T49" s="6"/>
    </row>
    <row r="50" spans="1:20" ht="19.5" customHeight="1">
      <c r="A50" s="6"/>
      <c r="B50" s="12"/>
      <c r="C50" s="13"/>
      <c r="D50" s="13"/>
      <c r="E50" s="13"/>
      <c r="H50" s="13"/>
      <c r="I50" s="13"/>
      <c r="J50" s="13"/>
      <c r="K50" s="34"/>
      <c r="L50" s="34"/>
      <c r="M50" s="34"/>
      <c r="N50" s="34"/>
      <c r="O50" s="37" t="s">
        <v>12</v>
      </c>
      <c r="R50" s="6"/>
      <c r="S50" s="6"/>
      <c r="T50" s="6"/>
    </row>
    <row r="51" spans="1:16" ht="19.5" customHeight="1">
      <c r="A51" s="6"/>
      <c r="B51" s="12"/>
      <c r="C51" s="13"/>
      <c r="D51" s="13"/>
      <c r="E51" s="13"/>
      <c r="F51" s="13"/>
      <c r="G51" s="13"/>
      <c r="H51" s="13"/>
      <c r="I51" s="13"/>
      <c r="J51" s="578"/>
      <c r="K51" s="578"/>
      <c r="L51" s="578"/>
      <c r="M51" s="578"/>
      <c r="N51" s="578"/>
      <c r="O51" s="578"/>
      <c r="P51" s="12" t="s">
        <v>8</v>
      </c>
    </row>
    <row r="52" spans="1:20" ht="19.5" customHeight="1">
      <c r="A52" s="6"/>
      <c r="B52" s="12"/>
      <c r="C52" s="13"/>
      <c r="D52" s="13"/>
      <c r="E52" s="13"/>
      <c r="F52" s="103"/>
      <c r="G52" s="103"/>
      <c r="H52" s="103"/>
      <c r="I52" s="103"/>
      <c r="J52" s="103"/>
      <c r="K52" s="103"/>
      <c r="L52" s="103"/>
      <c r="M52" s="64"/>
      <c r="N52" s="65"/>
      <c r="O52" s="63"/>
      <c r="P52" s="12" t="s">
        <v>14</v>
      </c>
      <c r="Q52" s="6"/>
      <c r="R52" s="6"/>
      <c r="S52" s="6"/>
      <c r="T52" s="6"/>
    </row>
    <row r="53" spans="2:20" ht="19.5" customHeight="1" thickBot="1">
      <c r="B53" s="18" t="s">
        <v>0</v>
      </c>
      <c r="F53" s="104"/>
      <c r="G53" s="104"/>
      <c r="H53" s="104"/>
      <c r="I53" s="104"/>
      <c r="J53" s="104"/>
      <c r="K53" s="104"/>
      <c r="L53" s="104"/>
      <c r="P53" s="8" t="s">
        <v>4</v>
      </c>
      <c r="R53" s="46"/>
      <c r="T53" s="8"/>
    </row>
    <row r="54" spans="2:20" ht="19.5" customHeight="1" thickBot="1">
      <c r="B54" s="548" t="s">
        <v>9</v>
      </c>
      <c r="C54" s="549"/>
      <c r="D54" s="549"/>
      <c r="E54" s="549"/>
      <c r="F54" s="549"/>
      <c r="G54" s="550"/>
      <c r="H54" s="548" t="s">
        <v>164</v>
      </c>
      <c r="I54" s="566"/>
      <c r="J54" s="562" t="s">
        <v>166</v>
      </c>
      <c r="K54" s="566"/>
      <c r="L54" s="562" t="s">
        <v>7</v>
      </c>
      <c r="M54" s="566"/>
      <c r="N54" s="562" t="s">
        <v>10</v>
      </c>
      <c r="O54" s="549"/>
      <c r="P54" s="549"/>
      <c r="Q54" s="549"/>
      <c r="R54" s="549"/>
      <c r="S54" s="550"/>
      <c r="T54" s="47"/>
    </row>
    <row r="55" spans="2:20" ht="19.5" customHeight="1">
      <c r="B55" s="21">
        <v>1</v>
      </c>
      <c r="C55" s="24" t="s">
        <v>30</v>
      </c>
      <c r="D55" s="20"/>
      <c r="E55" s="20"/>
      <c r="F55" s="20"/>
      <c r="G55" s="49"/>
      <c r="H55" s="170">
        <f>SUM(H56:H56)</f>
        <v>0</v>
      </c>
      <c r="I55" s="84"/>
      <c r="J55" s="171">
        <f>SUM(J56:J56)</f>
        <v>0</v>
      </c>
      <c r="K55" s="83"/>
      <c r="L55" s="123">
        <f aca="true" t="shared" si="2" ref="L55:L66">IF(ISERROR(J55-H55),"",(J55-H55))</f>
        <v>0</v>
      </c>
      <c r="M55" s="3"/>
      <c r="N55" s="10"/>
      <c r="O55" s="20"/>
      <c r="P55" s="20"/>
      <c r="Q55" s="20"/>
      <c r="R55" s="20"/>
      <c r="S55" s="51"/>
      <c r="T55" s="11"/>
    </row>
    <row r="56" spans="2:20" ht="19.5" customHeight="1">
      <c r="B56" s="21"/>
      <c r="C56" s="20"/>
      <c r="D56" s="567"/>
      <c r="E56" s="568"/>
      <c r="F56" s="568"/>
      <c r="G56" s="569"/>
      <c r="H56" s="197"/>
      <c r="I56" s="198"/>
      <c r="J56" s="199"/>
      <c r="K56" s="200"/>
      <c r="L56" s="201">
        <f t="shared" si="2"/>
        <v>0</v>
      </c>
      <c r="M56" s="202"/>
      <c r="N56" s="10"/>
      <c r="O56" s="20"/>
      <c r="P56" s="20"/>
      <c r="Q56" s="20"/>
      <c r="R56" s="20"/>
      <c r="S56" s="51"/>
      <c r="T56" s="11"/>
    </row>
    <row r="57" spans="2:20" ht="19.5" customHeight="1">
      <c r="B57" s="48">
        <v>2</v>
      </c>
      <c r="C57" s="29" t="s">
        <v>19</v>
      </c>
      <c r="D57" s="39"/>
      <c r="E57" s="39"/>
      <c r="F57" s="39"/>
      <c r="G57" s="39"/>
      <c r="H57" s="139">
        <f>SUM(H58:H64)</f>
        <v>0</v>
      </c>
      <c r="I57" s="203"/>
      <c r="J57" s="141">
        <f>SUM(J58:J64)</f>
        <v>0</v>
      </c>
      <c r="K57" s="142"/>
      <c r="L57" s="143">
        <f t="shared" si="2"/>
        <v>0</v>
      </c>
      <c r="M57" s="204"/>
      <c r="N57" s="208"/>
      <c r="O57" s="39"/>
      <c r="P57" s="39"/>
      <c r="Q57" s="39"/>
      <c r="R57" s="39"/>
      <c r="S57" s="50"/>
      <c r="T57" s="11"/>
    </row>
    <row r="58" spans="2:20" ht="19.5" customHeight="1">
      <c r="B58" s="21"/>
      <c r="C58" s="20"/>
      <c r="D58" s="130" t="s">
        <v>81</v>
      </c>
      <c r="E58" s="131"/>
      <c r="F58" s="131"/>
      <c r="G58" s="132"/>
      <c r="H58" s="125"/>
      <c r="I58" s="137"/>
      <c r="J58" s="126"/>
      <c r="K58" s="127"/>
      <c r="L58" s="128">
        <f t="shared" si="2"/>
        <v>0</v>
      </c>
      <c r="M58" s="129"/>
      <c r="N58" s="10"/>
      <c r="O58" s="20"/>
      <c r="P58" s="20"/>
      <c r="Q58" s="20"/>
      <c r="R58" s="20"/>
      <c r="S58" s="51"/>
      <c r="T58" s="11"/>
    </row>
    <row r="59" spans="2:20" ht="19.5" customHeight="1">
      <c r="B59" s="21"/>
      <c r="C59" s="20"/>
      <c r="D59" s="133" t="s">
        <v>17</v>
      </c>
      <c r="E59" s="59"/>
      <c r="F59" s="59"/>
      <c r="G59" s="134"/>
      <c r="H59" s="76"/>
      <c r="I59" s="79"/>
      <c r="J59" s="77"/>
      <c r="K59" s="78"/>
      <c r="L59" s="72">
        <f t="shared" si="2"/>
        <v>0</v>
      </c>
      <c r="M59" s="5"/>
      <c r="N59" s="10"/>
      <c r="O59" s="20"/>
      <c r="P59" s="20"/>
      <c r="Q59" s="20"/>
      <c r="R59" s="20"/>
      <c r="S59" s="51"/>
      <c r="T59" s="11"/>
    </row>
    <row r="60" spans="2:20" ht="19.5" customHeight="1">
      <c r="B60" s="21"/>
      <c r="C60" s="20"/>
      <c r="D60" s="133" t="s">
        <v>60</v>
      </c>
      <c r="E60" s="59"/>
      <c r="F60" s="59"/>
      <c r="G60" s="134"/>
      <c r="H60" s="76"/>
      <c r="I60" s="79"/>
      <c r="J60" s="77"/>
      <c r="K60" s="78"/>
      <c r="L60" s="72">
        <f t="shared" si="2"/>
        <v>0</v>
      </c>
      <c r="M60" s="5"/>
      <c r="N60" s="10"/>
      <c r="O60" s="20"/>
      <c r="P60" s="20"/>
      <c r="Q60" s="20"/>
      <c r="R60" s="20"/>
      <c r="S60" s="51"/>
      <c r="T60" s="11"/>
    </row>
    <row r="61" spans="2:20" ht="19.5" customHeight="1">
      <c r="B61" s="21"/>
      <c r="C61" s="20"/>
      <c r="D61" s="135" t="s">
        <v>61</v>
      </c>
      <c r="E61" s="27"/>
      <c r="F61" s="27"/>
      <c r="G61" s="136"/>
      <c r="H61" s="80"/>
      <c r="I61" s="81"/>
      <c r="J61" s="82"/>
      <c r="K61" s="83"/>
      <c r="L61" s="95">
        <f t="shared" si="2"/>
        <v>0</v>
      </c>
      <c r="M61" s="3"/>
      <c r="N61" s="10"/>
      <c r="O61" s="20"/>
      <c r="P61" s="20"/>
      <c r="Q61" s="20"/>
      <c r="R61" s="20"/>
      <c r="S61" s="51"/>
      <c r="T61" s="11"/>
    </row>
    <row r="62" spans="2:20" ht="19.5" customHeight="1">
      <c r="B62" s="21"/>
      <c r="C62" s="20"/>
      <c r="D62" s="570"/>
      <c r="E62" s="571"/>
      <c r="F62" s="571"/>
      <c r="G62" s="572"/>
      <c r="H62" s="69"/>
      <c r="I62" s="73"/>
      <c r="J62" s="70"/>
      <c r="K62" s="71"/>
      <c r="L62" s="95">
        <f t="shared" si="2"/>
        <v>0</v>
      </c>
      <c r="M62" s="44"/>
      <c r="N62" s="10"/>
      <c r="O62" s="20"/>
      <c r="P62" s="20"/>
      <c r="Q62" s="20"/>
      <c r="R62" s="20"/>
      <c r="S62" s="51"/>
      <c r="T62" s="11"/>
    </row>
    <row r="63" spans="2:20" ht="19.5" customHeight="1">
      <c r="B63" s="21"/>
      <c r="C63" s="20"/>
      <c r="D63" s="570"/>
      <c r="E63" s="571"/>
      <c r="F63" s="571"/>
      <c r="G63" s="572"/>
      <c r="H63" s="76"/>
      <c r="I63" s="79"/>
      <c r="J63" s="77"/>
      <c r="K63" s="78"/>
      <c r="L63" s="95">
        <f t="shared" si="2"/>
        <v>0</v>
      </c>
      <c r="M63" s="3"/>
      <c r="N63" s="10"/>
      <c r="O63" s="20"/>
      <c r="P63" s="20"/>
      <c r="Q63" s="20"/>
      <c r="R63" s="20"/>
      <c r="S63" s="51"/>
      <c r="T63" s="11"/>
    </row>
    <row r="64" spans="2:20" ht="19.5" customHeight="1">
      <c r="B64" s="217"/>
      <c r="C64" s="218"/>
      <c r="D64" s="573"/>
      <c r="E64" s="574"/>
      <c r="F64" s="574"/>
      <c r="G64" s="575"/>
      <c r="H64" s="147"/>
      <c r="I64" s="251"/>
      <c r="J64" s="148"/>
      <c r="K64" s="149"/>
      <c r="L64" s="85">
        <f t="shared" si="2"/>
        <v>0</v>
      </c>
      <c r="M64" s="150"/>
      <c r="N64" s="228"/>
      <c r="O64" s="218"/>
      <c r="P64" s="218"/>
      <c r="Q64" s="218"/>
      <c r="R64" s="218"/>
      <c r="S64" s="229"/>
      <c r="T64" s="11"/>
    </row>
    <row r="65" spans="2:20" ht="19.5" customHeight="1">
      <c r="B65" s="21">
        <v>3</v>
      </c>
      <c r="C65" s="24" t="s">
        <v>62</v>
      </c>
      <c r="D65" s="20"/>
      <c r="E65" s="20"/>
      <c r="F65" s="20"/>
      <c r="G65" s="20"/>
      <c r="H65" s="80"/>
      <c r="I65" s="84"/>
      <c r="J65" s="82"/>
      <c r="K65" s="83"/>
      <c r="L65" s="123">
        <f t="shared" si="2"/>
        <v>0</v>
      </c>
      <c r="M65" s="3"/>
      <c r="N65" s="10"/>
      <c r="O65" s="20"/>
      <c r="P65" s="20"/>
      <c r="Q65" s="20"/>
      <c r="R65" s="20"/>
      <c r="S65" s="51"/>
      <c r="T65" s="11"/>
    </row>
    <row r="66" spans="2:20" ht="19.5" customHeight="1" thickBot="1">
      <c r="B66" s="182">
        <v>4</v>
      </c>
      <c r="C66" s="183" t="s">
        <v>63</v>
      </c>
      <c r="D66" s="184"/>
      <c r="E66" s="184"/>
      <c r="F66" s="184"/>
      <c r="G66" s="185"/>
      <c r="H66" s="186"/>
      <c r="I66" s="187"/>
      <c r="J66" s="188"/>
      <c r="K66" s="189"/>
      <c r="L66" s="190">
        <f t="shared" si="2"/>
        <v>0</v>
      </c>
      <c r="M66" s="191"/>
      <c r="N66" s="338" t="s">
        <v>64</v>
      </c>
      <c r="O66" s="184"/>
      <c r="P66" s="184"/>
      <c r="Q66" s="184"/>
      <c r="R66" s="184"/>
      <c r="S66" s="205"/>
      <c r="T66" s="11"/>
    </row>
    <row r="67" spans="2:20" ht="19.5" customHeight="1" thickBot="1" thickTop="1">
      <c r="B67" s="211" t="s">
        <v>79</v>
      </c>
      <c r="C67" s="173"/>
      <c r="D67" s="173"/>
      <c r="E67" s="151"/>
      <c r="F67" s="151"/>
      <c r="G67" s="152"/>
      <c r="H67" s="153">
        <f>H55+H57+H65+H66</f>
        <v>0</v>
      </c>
      <c r="I67" s="154"/>
      <c r="J67" s="155">
        <f>J55+J57+J65+J66</f>
        <v>0</v>
      </c>
      <c r="K67" s="156"/>
      <c r="L67" s="155">
        <f>L55+L57+L65+L66</f>
        <v>0</v>
      </c>
      <c r="M67" s="157"/>
      <c r="N67" s="252"/>
      <c r="O67" s="151"/>
      <c r="P67" s="151"/>
      <c r="Q67" s="151"/>
      <c r="R67" s="151"/>
      <c r="S67" s="253"/>
      <c r="T67" s="11"/>
    </row>
    <row r="68" spans="2:20" ht="19.5" customHeight="1">
      <c r="B68" s="99"/>
      <c r="C68" s="99"/>
      <c r="D68" s="99"/>
      <c r="E68" s="99"/>
      <c r="F68" s="99"/>
      <c r="G68" s="100"/>
      <c r="H68" s="101"/>
      <c r="I68" s="101"/>
      <c r="J68" s="101"/>
      <c r="K68" s="101"/>
      <c r="L68" s="101"/>
      <c r="M68" s="102"/>
      <c r="N68" s="99"/>
      <c r="O68" s="99"/>
      <c r="P68" s="99"/>
      <c r="Q68" s="99"/>
      <c r="R68" s="99"/>
      <c r="S68" s="102"/>
      <c r="T68" s="63"/>
    </row>
    <row r="69" spans="2:20" ht="19.5" customHeight="1" thickBot="1">
      <c r="B69" s="62" t="s">
        <v>1</v>
      </c>
      <c r="C69" s="25"/>
      <c r="D69" s="40"/>
      <c r="E69" s="40"/>
      <c r="F69" s="40"/>
      <c r="G69" s="40"/>
      <c r="H69" s="40"/>
      <c r="I69" s="40"/>
      <c r="J69" s="40"/>
      <c r="K69" s="40"/>
      <c r="L69" s="98"/>
      <c r="M69" s="40"/>
      <c r="N69" s="54"/>
      <c r="O69" s="54"/>
      <c r="P69" s="54"/>
      <c r="Q69" s="54"/>
      <c r="R69" s="54"/>
      <c r="S69" s="40"/>
      <c r="T69" s="63"/>
    </row>
    <row r="70" spans="2:20" ht="19.5" customHeight="1" thickBot="1">
      <c r="B70" s="548" t="s">
        <v>9</v>
      </c>
      <c r="C70" s="549"/>
      <c r="D70" s="549"/>
      <c r="E70" s="549"/>
      <c r="F70" s="576" t="s">
        <v>35</v>
      </c>
      <c r="G70" s="550"/>
      <c r="H70" s="548" t="s">
        <v>164</v>
      </c>
      <c r="I70" s="566"/>
      <c r="J70" s="562" t="s">
        <v>166</v>
      </c>
      <c r="K70" s="566"/>
      <c r="L70" s="562" t="s">
        <v>7</v>
      </c>
      <c r="M70" s="566"/>
      <c r="N70" s="562" t="s">
        <v>10</v>
      </c>
      <c r="O70" s="549"/>
      <c r="P70" s="549"/>
      <c r="Q70" s="549"/>
      <c r="R70" s="549"/>
      <c r="S70" s="550"/>
      <c r="T70" s="61"/>
    </row>
    <row r="71" spans="2:20" ht="19.5" customHeight="1">
      <c r="B71" s="38">
        <v>1</v>
      </c>
      <c r="C71" s="600" t="s">
        <v>72</v>
      </c>
      <c r="D71" s="600"/>
      <c r="E71" s="600"/>
      <c r="F71" s="312" t="s">
        <v>33</v>
      </c>
      <c r="G71" s="283" t="s">
        <v>34</v>
      </c>
      <c r="H71" s="165">
        <f>SUM(H72:H83)</f>
        <v>2611000</v>
      </c>
      <c r="I71" s="284"/>
      <c r="J71" s="166">
        <f>SUM(J72:J83)</f>
        <v>0</v>
      </c>
      <c r="K71" s="167"/>
      <c r="L71" s="255">
        <f>IF(ISERROR(J71-H71),"",(J71-H71))</f>
        <v>-2611000</v>
      </c>
      <c r="M71" s="308"/>
      <c r="N71" s="57"/>
      <c r="O71" s="35"/>
      <c r="P71" s="35"/>
      <c r="Q71" s="35"/>
      <c r="R71" s="35"/>
      <c r="S71" s="25"/>
      <c r="T71" s="61"/>
    </row>
    <row r="72" spans="2:20" ht="19.5" customHeight="1">
      <c r="B72" s="158" t="s">
        <v>71</v>
      </c>
      <c r="C72" s="106">
        <v>1</v>
      </c>
      <c r="D72" s="598" t="s">
        <v>51</v>
      </c>
      <c r="E72" s="599"/>
      <c r="F72" s="319"/>
      <c r="G72" s="320"/>
      <c r="H72" s="125">
        <v>2611000</v>
      </c>
      <c r="I72" s="161"/>
      <c r="J72" s="126">
        <v>0</v>
      </c>
      <c r="K72" s="162"/>
      <c r="L72" s="163">
        <f aca="true" t="shared" si="3" ref="L72:L85">IF(ISERROR(J72-H72),"",(J72-H72))</f>
        <v>-2611000</v>
      </c>
      <c r="M72" s="306"/>
      <c r="N72" s="57" t="s">
        <v>69</v>
      </c>
      <c r="O72" s="35"/>
      <c r="P72" s="35"/>
      <c r="Q72" s="35"/>
      <c r="R72" s="35"/>
      <c r="S72" s="25"/>
      <c r="T72" s="61"/>
    </row>
    <row r="73" spans="2:20" ht="19.5" customHeight="1">
      <c r="B73" s="38"/>
      <c r="C73" s="106">
        <v>2</v>
      </c>
      <c r="D73" s="559"/>
      <c r="E73" s="560"/>
      <c r="F73" s="321"/>
      <c r="G73" s="322"/>
      <c r="H73" s="69"/>
      <c r="I73" s="86"/>
      <c r="J73" s="70"/>
      <c r="K73" s="87"/>
      <c r="L73" s="88">
        <f t="shared" si="3"/>
        <v>0</v>
      </c>
      <c r="M73" s="33"/>
      <c r="N73" s="57" t="s">
        <v>50</v>
      </c>
      <c r="O73" s="35"/>
      <c r="P73" s="35"/>
      <c r="Q73" s="35"/>
      <c r="R73" s="35"/>
      <c r="S73" s="25"/>
      <c r="T73" s="61"/>
    </row>
    <row r="74" spans="2:20" ht="19.5" customHeight="1">
      <c r="B74" s="38"/>
      <c r="C74" s="106">
        <v>3</v>
      </c>
      <c r="D74" s="559"/>
      <c r="E74" s="560"/>
      <c r="F74" s="321"/>
      <c r="G74" s="322"/>
      <c r="H74" s="69"/>
      <c r="I74" s="86"/>
      <c r="J74" s="70"/>
      <c r="K74" s="87"/>
      <c r="L74" s="88">
        <f t="shared" si="3"/>
        <v>0</v>
      </c>
      <c r="M74" s="33"/>
      <c r="N74" s="57"/>
      <c r="O74" s="35"/>
      <c r="P74" s="35"/>
      <c r="Q74" s="35"/>
      <c r="R74" s="35"/>
      <c r="S74" s="25"/>
      <c r="T74" s="61"/>
    </row>
    <row r="75" spans="2:20" ht="19.5" customHeight="1">
      <c r="B75" s="38"/>
      <c r="C75" s="106">
        <v>4</v>
      </c>
      <c r="D75" s="559"/>
      <c r="E75" s="560"/>
      <c r="F75" s="321"/>
      <c r="G75" s="322"/>
      <c r="H75" s="69"/>
      <c r="I75" s="86"/>
      <c r="J75" s="70"/>
      <c r="K75" s="87"/>
      <c r="L75" s="88">
        <f t="shared" si="3"/>
        <v>0</v>
      </c>
      <c r="M75" s="33"/>
      <c r="N75" s="57"/>
      <c r="O75" s="35"/>
      <c r="P75" s="35"/>
      <c r="Q75" s="35"/>
      <c r="R75" s="35"/>
      <c r="S75" s="25"/>
      <c r="T75" s="61"/>
    </row>
    <row r="76" spans="2:20" ht="19.5" customHeight="1">
      <c r="B76" s="38"/>
      <c r="C76" s="106">
        <v>5</v>
      </c>
      <c r="D76" s="559"/>
      <c r="E76" s="560"/>
      <c r="F76" s="321"/>
      <c r="G76" s="322"/>
      <c r="H76" s="69"/>
      <c r="I76" s="86"/>
      <c r="J76" s="70"/>
      <c r="K76" s="87"/>
      <c r="L76" s="88">
        <f t="shared" si="3"/>
        <v>0</v>
      </c>
      <c r="M76" s="33"/>
      <c r="N76" s="57"/>
      <c r="O76" s="35"/>
      <c r="P76" s="35"/>
      <c r="Q76" s="35"/>
      <c r="R76" s="35"/>
      <c r="S76" s="25"/>
      <c r="T76" s="61"/>
    </row>
    <row r="77" spans="2:20" ht="19.5" customHeight="1">
      <c r="B77" s="38"/>
      <c r="C77" s="106">
        <v>6</v>
      </c>
      <c r="D77" s="559"/>
      <c r="E77" s="560"/>
      <c r="F77" s="321"/>
      <c r="G77" s="322"/>
      <c r="H77" s="69"/>
      <c r="I77" s="86"/>
      <c r="J77" s="70"/>
      <c r="K77" s="87"/>
      <c r="L77" s="88">
        <f t="shared" si="3"/>
        <v>0</v>
      </c>
      <c r="M77" s="33"/>
      <c r="N77" s="57"/>
      <c r="O77" s="35"/>
      <c r="P77" s="35"/>
      <c r="Q77" s="35"/>
      <c r="R77" s="35"/>
      <c r="S77" s="25"/>
      <c r="T77" s="61"/>
    </row>
    <row r="78" spans="2:20" ht="19.5" customHeight="1">
      <c r="B78" s="38"/>
      <c r="C78" s="106">
        <v>7</v>
      </c>
      <c r="D78" s="559"/>
      <c r="E78" s="560"/>
      <c r="F78" s="321"/>
      <c r="G78" s="322"/>
      <c r="H78" s="69"/>
      <c r="I78" s="86"/>
      <c r="J78" s="70"/>
      <c r="K78" s="87"/>
      <c r="L78" s="88">
        <f t="shared" si="3"/>
        <v>0</v>
      </c>
      <c r="M78" s="33"/>
      <c r="N78" s="57"/>
      <c r="O78" s="35"/>
      <c r="P78" s="35"/>
      <c r="Q78" s="35"/>
      <c r="R78" s="35"/>
      <c r="S78" s="25"/>
      <c r="T78" s="61"/>
    </row>
    <row r="79" spans="2:20" ht="19.5" customHeight="1">
      <c r="B79" s="38"/>
      <c r="C79" s="106">
        <v>8</v>
      </c>
      <c r="D79" s="559"/>
      <c r="E79" s="560"/>
      <c r="F79" s="321"/>
      <c r="G79" s="322"/>
      <c r="H79" s="69"/>
      <c r="I79" s="86"/>
      <c r="J79" s="70"/>
      <c r="K79" s="87"/>
      <c r="L79" s="88">
        <f t="shared" si="3"/>
        <v>0</v>
      </c>
      <c r="M79" s="33"/>
      <c r="N79" s="57"/>
      <c r="O79" s="35"/>
      <c r="P79" s="35"/>
      <c r="Q79" s="35"/>
      <c r="R79" s="35"/>
      <c r="S79" s="26"/>
      <c r="T79" s="63"/>
    </row>
    <row r="80" spans="2:20" ht="19.5" customHeight="1">
      <c r="B80" s="38"/>
      <c r="C80" s="106">
        <v>9</v>
      </c>
      <c r="D80" s="585"/>
      <c r="E80" s="586"/>
      <c r="F80" s="323"/>
      <c r="G80" s="322"/>
      <c r="H80" s="69"/>
      <c r="I80" s="86"/>
      <c r="J80" s="70"/>
      <c r="K80" s="87"/>
      <c r="L80" s="88">
        <f t="shared" si="3"/>
        <v>0</v>
      </c>
      <c r="M80" s="33"/>
      <c r="N80" s="57"/>
      <c r="O80" s="35"/>
      <c r="P80" s="35"/>
      <c r="Q80" s="35"/>
      <c r="R80" s="35"/>
      <c r="S80" s="26"/>
      <c r="T80" s="63"/>
    </row>
    <row r="81" spans="2:20" ht="19.5" customHeight="1">
      <c r="B81" s="38"/>
      <c r="C81" s="106">
        <v>10</v>
      </c>
      <c r="D81" s="585"/>
      <c r="E81" s="586"/>
      <c r="F81" s="323"/>
      <c r="G81" s="324"/>
      <c r="H81" s="74"/>
      <c r="I81" s="89"/>
      <c r="J81" s="75"/>
      <c r="K81" s="90"/>
      <c r="L81" s="92">
        <f t="shared" si="3"/>
        <v>0</v>
      </c>
      <c r="M81" s="32"/>
      <c r="N81" s="57"/>
      <c r="O81" s="35"/>
      <c r="P81" s="35"/>
      <c r="Q81" s="35"/>
      <c r="R81" s="35"/>
      <c r="S81" s="26"/>
      <c r="T81" s="63"/>
    </row>
    <row r="82" spans="2:20" ht="19.5" customHeight="1">
      <c r="B82" s="38"/>
      <c r="C82" s="106"/>
      <c r="D82" s="164"/>
      <c r="E82" s="116"/>
      <c r="F82" s="323"/>
      <c r="G82" s="324"/>
      <c r="H82" s="74"/>
      <c r="I82" s="89"/>
      <c r="J82" s="75"/>
      <c r="K82" s="90"/>
      <c r="L82" s="92">
        <f t="shared" si="3"/>
        <v>0</v>
      </c>
      <c r="M82" s="32"/>
      <c r="N82" s="57"/>
      <c r="O82" s="35"/>
      <c r="P82" s="35"/>
      <c r="Q82" s="35"/>
      <c r="R82" s="35"/>
      <c r="S82" s="26"/>
      <c r="T82" s="63"/>
    </row>
    <row r="83" spans="2:19" ht="19.5" customHeight="1">
      <c r="B83" s="38"/>
      <c r="C83" s="106"/>
      <c r="D83" s="587"/>
      <c r="E83" s="588"/>
      <c r="F83" s="325"/>
      <c r="G83" s="324"/>
      <c r="H83" s="74"/>
      <c r="I83" s="272"/>
      <c r="J83" s="75"/>
      <c r="K83" s="122"/>
      <c r="L83" s="92">
        <f t="shared" si="3"/>
        <v>0</v>
      </c>
      <c r="M83" s="124"/>
      <c r="N83" s="2"/>
      <c r="O83" s="11"/>
      <c r="P83" s="11"/>
      <c r="Q83" s="11"/>
      <c r="R83" s="11"/>
      <c r="S83" s="19"/>
    </row>
    <row r="84" spans="2:19" ht="19.5" customHeight="1">
      <c r="B84" s="273">
        <v>2</v>
      </c>
      <c r="C84" s="274" t="s">
        <v>25</v>
      </c>
      <c r="D84" s="275"/>
      <c r="E84" s="275"/>
      <c r="F84" s="285"/>
      <c r="G84" s="274"/>
      <c r="H84" s="276">
        <f>SUM(H85)</f>
        <v>0</v>
      </c>
      <c r="I84" s="277"/>
      <c r="J84" s="160">
        <f>SUM(J85)</f>
        <v>0</v>
      </c>
      <c r="K84" s="278"/>
      <c r="L84" s="279">
        <f t="shared" si="3"/>
        <v>0</v>
      </c>
      <c r="M84" s="204"/>
      <c r="N84" s="280"/>
      <c r="O84" s="281"/>
      <c r="P84" s="281"/>
      <c r="Q84" s="281"/>
      <c r="R84" s="281"/>
      <c r="S84" s="282"/>
    </row>
    <row r="85" spans="2:19" ht="19.5" customHeight="1">
      <c r="B85" s="38"/>
      <c r="C85" s="35"/>
      <c r="D85" s="592"/>
      <c r="E85" s="593"/>
      <c r="F85" s="593"/>
      <c r="G85" s="594"/>
      <c r="H85" s="125"/>
      <c r="I85" s="137"/>
      <c r="J85" s="126"/>
      <c r="K85" s="127"/>
      <c r="L85" s="163">
        <f t="shared" si="3"/>
        <v>0</v>
      </c>
      <c r="M85" s="129"/>
      <c r="N85" s="2"/>
      <c r="O85" s="11"/>
      <c r="P85" s="11"/>
      <c r="Q85" s="11"/>
      <c r="R85" s="11"/>
      <c r="S85" s="19"/>
    </row>
    <row r="86" spans="2:19" ht="19.5" customHeight="1" thickBot="1">
      <c r="B86" s="38"/>
      <c r="C86" s="35"/>
      <c r="D86" s="254"/>
      <c r="E86" s="35"/>
      <c r="F86" s="35"/>
      <c r="G86" s="27"/>
      <c r="H86" s="165"/>
      <c r="I86" s="91"/>
      <c r="J86" s="166"/>
      <c r="K86" s="167"/>
      <c r="L86" s="255"/>
      <c r="M86" s="3"/>
      <c r="N86" s="2"/>
      <c r="O86" s="11"/>
      <c r="P86" s="11"/>
      <c r="Q86" s="11"/>
      <c r="R86" s="11"/>
      <c r="S86" s="19"/>
    </row>
    <row r="87" spans="2:19" ht="19.5" customHeight="1" thickBot="1" thickTop="1">
      <c r="B87" s="286" t="s">
        <v>78</v>
      </c>
      <c r="C87" s="287"/>
      <c r="D87" s="287"/>
      <c r="E87" s="233"/>
      <c r="F87" s="233"/>
      <c r="G87" s="233"/>
      <c r="H87" s="257">
        <f>H71+H84</f>
        <v>2611000</v>
      </c>
      <c r="I87" s="258"/>
      <c r="J87" s="259">
        <f>J71+J84</f>
        <v>0</v>
      </c>
      <c r="K87" s="260"/>
      <c r="L87" s="259">
        <f>L71</f>
        <v>-2611000</v>
      </c>
      <c r="M87" s="261"/>
      <c r="N87" s="262"/>
      <c r="O87" s="256"/>
      <c r="P87" s="256"/>
      <c r="Q87" s="256"/>
      <c r="R87" s="256"/>
      <c r="S87" s="263"/>
    </row>
    <row r="88" spans="2:19" ht="19.5" customHeight="1" thickBot="1" thickTop="1">
      <c r="B88" s="240" t="s">
        <v>77</v>
      </c>
      <c r="C88" s="241"/>
      <c r="D88" s="241"/>
      <c r="E88" s="243"/>
      <c r="F88" s="243"/>
      <c r="G88" s="243"/>
      <c r="H88" s="264">
        <f>H67-H87</f>
        <v>-2611000</v>
      </c>
      <c r="I88" s="265"/>
      <c r="J88" s="266">
        <f>J67-J87</f>
        <v>0</v>
      </c>
      <c r="K88" s="267"/>
      <c r="L88" s="266">
        <f>L67-L87</f>
        <v>2611000</v>
      </c>
      <c r="M88" s="268"/>
      <c r="N88" s="269"/>
      <c r="O88" s="270"/>
      <c r="P88" s="270"/>
      <c r="Q88" s="270"/>
      <c r="R88" s="270"/>
      <c r="S88" s="271"/>
    </row>
    <row r="89" ht="19.5" customHeight="1" thickTop="1"/>
    <row r="90" spans="2:20" ht="19.5" customHeight="1">
      <c r="B90" s="11"/>
      <c r="C90" s="11"/>
      <c r="D90" s="11"/>
      <c r="E90" s="11"/>
      <c r="F90" s="11"/>
      <c r="G90" s="11"/>
      <c r="J90" s="42" t="s">
        <v>102</v>
      </c>
      <c r="K90" s="11"/>
      <c r="L90" s="583"/>
      <c r="M90" s="583"/>
      <c r="N90" s="583"/>
      <c r="O90" s="583"/>
      <c r="P90" s="583"/>
      <c r="Q90" s="583"/>
      <c r="R90" s="36" t="s">
        <v>6</v>
      </c>
      <c r="S90" s="35"/>
      <c r="T90" s="6"/>
    </row>
    <row r="91" spans="2:20" ht="16.5" customHeight="1">
      <c r="B91" s="11"/>
      <c r="C91" s="11"/>
      <c r="D91" s="11"/>
      <c r="E91" s="11"/>
      <c r="F91" s="11"/>
      <c r="G91" s="11"/>
      <c r="L91" s="311"/>
      <c r="S91" s="35"/>
      <c r="T91" s="6"/>
    </row>
    <row r="92" spans="2:20" ht="19.5" customHeight="1">
      <c r="B92" s="11"/>
      <c r="C92" s="11"/>
      <c r="D92" s="11"/>
      <c r="E92" s="11"/>
      <c r="F92" s="11"/>
      <c r="G92" s="11"/>
      <c r="J92" s="42" t="s">
        <v>103</v>
      </c>
      <c r="L92" s="583"/>
      <c r="M92" s="583"/>
      <c r="N92" s="583"/>
      <c r="O92" s="583"/>
      <c r="P92" s="583"/>
      <c r="Q92" s="583"/>
      <c r="R92" s="36" t="s">
        <v>6</v>
      </c>
      <c r="S92" s="35"/>
      <c r="T92" s="6"/>
    </row>
    <row r="93" spans="2:20" ht="19.5" customHeight="1">
      <c r="B93" s="11"/>
      <c r="C93" s="11"/>
      <c r="D93" s="11"/>
      <c r="E93" s="11"/>
      <c r="F93" s="11"/>
      <c r="G93" s="11"/>
      <c r="J93" s="42"/>
      <c r="L93" s="628"/>
      <c r="M93" s="628"/>
      <c r="N93" s="628"/>
      <c r="O93" s="628"/>
      <c r="P93" s="628"/>
      <c r="Q93" s="628"/>
      <c r="R93" s="36"/>
      <c r="S93" s="35"/>
      <c r="T93" s="6"/>
    </row>
    <row r="94" spans="2:20" ht="19.5" customHeight="1">
      <c r="B94" s="11"/>
      <c r="C94" s="11"/>
      <c r="D94" s="11"/>
      <c r="E94" s="11"/>
      <c r="F94" s="11"/>
      <c r="G94" s="11"/>
      <c r="J94" s="42"/>
      <c r="L94" s="628"/>
      <c r="M94" s="628"/>
      <c r="N94" s="628"/>
      <c r="O94" s="628"/>
      <c r="P94" s="628"/>
      <c r="Q94" s="628"/>
      <c r="R94" s="36"/>
      <c r="S94" s="35"/>
      <c r="T94" s="6"/>
    </row>
    <row r="95" spans="3:19" ht="19.5" customHeight="1">
      <c r="C95" s="561" t="s">
        <v>40</v>
      </c>
      <c r="D95" s="561"/>
      <c r="E95" s="561"/>
      <c r="F95" s="561"/>
      <c r="G95" s="561"/>
      <c r="H95" s="561"/>
      <c r="I95" s="561"/>
      <c r="J95" s="561"/>
      <c r="L95" s="22" t="s">
        <v>167</v>
      </c>
      <c r="N95" s="15"/>
      <c r="O95" s="16" t="s">
        <v>5</v>
      </c>
      <c r="P95" s="14"/>
      <c r="Q95" s="16" t="s">
        <v>2</v>
      </c>
      <c r="R95" s="14"/>
      <c r="S95" s="16" t="s">
        <v>3</v>
      </c>
    </row>
    <row r="96" spans="1:20" ht="19.5" customHeight="1">
      <c r="A96" s="67"/>
      <c r="B96" s="67"/>
      <c r="C96" s="67"/>
      <c r="D96" s="67"/>
      <c r="E96" s="67"/>
      <c r="F96" s="112"/>
      <c r="G96" s="112"/>
      <c r="H96" s="67"/>
      <c r="I96" s="67"/>
      <c r="J96" s="67"/>
      <c r="K96" s="67"/>
      <c r="L96" s="109"/>
      <c r="M96" s="67"/>
      <c r="N96" s="62"/>
      <c r="O96" s="110"/>
      <c r="P96" s="111"/>
      <c r="Q96" s="110"/>
      <c r="R96" s="111"/>
      <c r="S96" s="110"/>
      <c r="T96" s="67"/>
    </row>
    <row r="97" spans="1:20" ht="21" customHeight="1">
      <c r="A97" s="6"/>
      <c r="B97" s="12" t="s">
        <v>165</v>
      </c>
      <c r="C97" s="13"/>
      <c r="D97" s="13"/>
      <c r="E97" s="13"/>
      <c r="F97" s="579" t="s">
        <v>70</v>
      </c>
      <c r="G97" s="579"/>
      <c r="H97" s="579"/>
      <c r="I97" s="579"/>
      <c r="J97" s="579"/>
      <c r="K97" s="579"/>
      <c r="L97" s="579"/>
      <c r="M97" s="6"/>
      <c r="N97" s="6"/>
      <c r="O97" s="6"/>
      <c r="P97" s="17"/>
      <c r="Q97" s="6"/>
      <c r="R97" s="6"/>
      <c r="S97" s="6"/>
      <c r="T97" s="6"/>
    </row>
    <row r="98" spans="1:20" ht="19.5" customHeight="1">
      <c r="A98" s="6"/>
      <c r="B98" s="12"/>
      <c r="C98" s="13"/>
      <c r="D98" s="13"/>
      <c r="E98" s="13"/>
      <c r="H98" s="13"/>
      <c r="I98" s="13"/>
      <c r="J98" s="13"/>
      <c r="K98" s="34"/>
      <c r="L98" s="34"/>
      <c r="M98" s="34"/>
      <c r="N98" s="34"/>
      <c r="O98" s="37" t="s">
        <v>12</v>
      </c>
      <c r="R98" s="6"/>
      <c r="S98" s="6"/>
      <c r="T98" s="6"/>
    </row>
    <row r="99" spans="1:16" ht="19.5" customHeight="1">
      <c r="A99" s="6"/>
      <c r="B99" s="12"/>
      <c r="C99" s="13"/>
      <c r="D99" s="13"/>
      <c r="E99" s="13"/>
      <c r="F99" s="13"/>
      <c r="G99" s="13"/>
      <c r="H99" s="13"/>
      <c r="I99" s="13"/>
      <c r="J99" s="578"/>
      <c r="K99" s="578"/>
      <c r="L99" s="578"/>
      <c r="M99" s="578"/>
      <c r="N99" s="578"/>
      <c r="O99" s="578"/>
      <c r="P99" s="12" t="s">
        <v>8</v>
      </c>
    </row>
    <row r="100" spans="1:20" ht="19.5" customHeight="1">
      <c r="A100" s="6"/>
      <c r="B100" s="12"/>
      <c r="C100" s="13"/>
      <c r="D100" s="105" t="s">
        <v>27</v>
      </c>
      <c r="E100" s="584" t="s">
        <v>20</v>
      </c>
      <c r="F100" s="584"/>
      <c r="G100" s="580" t="s">
        <v>22</v>
      </c>
      <c r="H100" s="581"/>
      <c r="I100" s="581"/>
      <c r="J100" s="581"/>
      <c r="K100" s="581"/>
      <c r="L100" s="581"/>
      <c r="M100" s="64"/>
      <c r="N100" s="65"/>
      <c r="O100" s="63"/>
      <c r="P100" s="12" t="s">
        <v>14</v>
      </c>
      <c r="Q100" s="6"/>
      <c r="R100" s="6"/>
      <c r="S100" s="6"/>
      <c r="T100" s="6"/>
    </row>
    <row r="101" spans="2:20" ht="19.5" customHeight="1">
      <c r="B101" s="18" t="s">
        <v>0</v>
      </c>
      <c r="E101" s="584"/>
      <c r="F101" s="584"/>
      <c r="G101" s="580"/>
      <c r="H101" s="582"/>
      <c r="I101" s="582"/>
      <c r="J101" s="582"/>
      <c r="K101" s="582"/>
      <c r="L101" s="582"/>
      <c r="P101" s="8" t="s">
        <v>4</v>
      </c>
      <c r="R101" s="46"/>
      <c r="T101" s="8"/>
    </row>
    <row r="102" spans="2:20" ht="19.5" customHeight="1" thickBot="1">
      <c r="B102" s="18"/>
      <c r="E102" s="67"/>
      <c r="F102" s="118"/>
      <c r="G102" s="107"/>
      <c r="H102" s="119"/>
      <c r="I102" s="119"/>
      <c r="J102" s="119"/>
      <c r="K102" s="119"/>
      <c r="L102" s="119"/>
      <c r="M102" s="67"/>
      <c r="N102" s="67"/>
      <c r="P102" s="8"/>
      <c r="R102" s="46"/>
      <c r="T102" s="8"/>
    </row>
    <row r="103" spans="2:20" ht="19.5" customHeight="1" thickBot="1">
      <c r="B103" s="548" t="s">
        <v>9</v>
      </c>
      <c r="C103" s="549"/>
      <c r="D103" s="549"/>
      <c r="E103" s="549"/>
      <c r="F103" s="549"/>
      <c r="G103" s="550"/>
      <c r="H103" s="548" t="s">
        <v>164</v>
      </c>
      <c r="I103" s="566"/>
      <c r="J103" s="562" t="s">
        <v>166</v>
      </c>
      <c r="K103" s="566"/>
      <c r="L103" s="562" t="s">
        <v>7</v>
      </c>
      <c r="M103" s="566"/>
      <c r="N103" s="562" t="s">
        <v>10</v>
      </c>
      <c r="O103" s="549"/>
      <c r="P103" s="549"/>
      <c r="Q103" s="549"/>
      <c r="R103" s="549"/>
      <c r="S103" s="550"/>
      <c r="T103" s="6"/>
    </row>
    <row r="104" spans="2:20" ht="19.5" customHeight="1">
      <c r="B104" s="21">
        <v>1</v>
      </c>
      <c r="C104" s="24" t="s">
        <v>18</v>
      </c>
      <c r="D104" s="297"/>
      <c r="E104" s="49"/>
      <c r="F104" s="49"/>
      <c r="G104" s="172"/>
      <c r="H104" s="170">
        <f>SUM(H105:H113)</f>
        <v>150000</v>
      </c>
      <c r="I104" s="84"/>
      <c r="J104" s="171">
        <f>SUM(J105:J113)</f>
        <v>160000</v>
      </c>
      <c r="K104" s="83"/>
      <c r="L104" s="123">
        <f aca="true" t="shared" si="4" ref="L104:L113">IF(ISERROR(J104-H104),"",(J104-H104))</f>
        <v>10000</v>
      </c>
      <c r="M104" s="97"/>
      <c r="N104" s="96" t="s">
        <v>21</v>
      </c>
      <c r="O104" s="9"/>
      <c r="P104" s="20"/>
      <c r="Q104" s="20"/>
      <c r="R104" s="20"/>
      <c r="S104" s="11"/>
      <c r="T104" s="7"/>
    </row>
    <row r="105" spans="2:20" ht="19.5" customHeight="1">
      <c r="B105" s="21"/>
      <c r="C105" s="24"/>
      <c r="D105" s="563" t="s">
        <v>80</v>
      </c>
      <c r="E105" s="564"/>
      <c r="F105" s="564"/>
      <c r="G105" s="565"/>
      <c r="H105" s="125">
        <v>100000</v>
      </c>
      <c r="I105" s="161"/>
      <c r="J105" s="126">
        <v>100000</v>
      </c>
      <c r="K105" s="162"/>
      <c r="L105" s="161">
        <f t="shared" si="4"/>
        <v>0</v>
      </c>
      <c r="M105" s="145"/>
      <c r="N105" s="345" t="s">
        <v>160</v>
      </c>
      <c r="O105" s="20"/>
      <c r="P105" s="20"/>
      <c r="Q105" s="20"/>
      <c r="R105" s="20"/>
      <c r="S105" s="19"/>
      <c r="T105" s="7"/>
    </row>
    <row r="106" spans="2:20" ht="19.5" customHeight="1">
      <c r="B106" s="21"/>
      <c r="C106" s="24"/>
      <c r="D106" s="556" t="s">
        <v>82</v>
      </c>
      <c r="E106" s="557"/>
      <c r="F106" s="557"/>
      <c r="G106" s="558"/>
      <c r="H106" s="74"/>
      <c r="I106" s="89"/>
      <c r="J106" s="75"/>
      <c r="K106" s="90"/>
      <c r="L106" s="86">
        <f t="shared" si="4"/>
        <v>0</v>
      </c>
      <c r="M106" s="45"/>
      <c r="N106" s="96"/>
      <c r="O106" s="20"/>
      <c r="P106" s="20"/>
      <c r="Q106" s="20"/>
      <c r="R106" s="20"/>
      <c r="S106" s="19"/>
      <c r="T106" s="7"/>
    </row>
    <row r="107" spans="2:20" ht="19.5" customHeight="1">
      <c r="B107" s="21"/>
      <c r="C107" s="24"/>
      <c r="D107" s="556" t="s">
        <v>83</v>
      </c>
      <c r="E107" s="557"/>
      <c r="F107" s="557"/>
      <c r="G107" s="558"/>
      <c r="H107" s="74">
        <v>50000</v>
      </c>
      <c r="I107" s="89"/>
      <c r="J107" s="75">
        <v>60000</v>
      </c>
      <c r="K107" s="90"/>
      <c r="L107" s="86">
        <f t="shared" si="4"/>
        <v>10000</v>
      </c>
      <c r="M107" s="97"/>
      <c r="N107" s="400" t="s">
        <v>161</v>
      </c>
      <c r="O107" s="20"/>
      <c r="P107" s="20"/>
      <c r="Q107" s="20"/>
      <c r="R107" s="20"/>
      <c r="S107" s="19"/>
      <c r="T107" s="7"/>
    </row>
    <row r="108" spans="2:20" ht="19.5" customHeight="1">
      <c r="B108" s="21"/>
      <c r="C108" s="24"/>
      <c r="D108" s="556" t="s">
        <v>84</v>
      </c>
      <c r="E108" s="557"/>
      <c r="F108" s="557"/>
      <c r="G108" s="558"/>
      <c r="H108" s="74"/>
      <c r="I108" s="89"/>
      <c r="J108" s="75"/>
      <c r="K108" s="90"/>
      <c r="L108" s="86">
        <f t="shared" si="4"/>
        <v>0</v>
      </c>
      <c r="M108" s="97"/>
      <c r="N108" s="96"/>
      <c r="O108" s="20"/>
      <c r="P108" s="20"/>
      <c r="Q108" s="20"/>
      <c r="R108" s="20"/>
      <c r="S108" s="19"/>
      <c r="T108" s="7"/>
    </row>
    <row r="109" spans="2:20" ht="19.5" customHeight="1">
      <c r="B109" s="21"/>
      <c r="C109" s="24"/>
      <c r="D109" s="556" t="s">
        <v>85</v>
      </c>
      <c r="E109" s="557"/>
      <c r="F109" s="557"/>
      <c r="G109" s="558"/>
      <c r="H109" s="74"/>
      <c r="I109" s="89"/>
      <c r="J109" s="75"/>
      <c r="K109" s="90"/>
      <c r="L109" s="86">
        <f t="shared" si="4"/>
        <v>0</v>
      </c>
      <c r="M109" s="97"/>
      <c r="N109" s="96"/>
      <c r="O109" s="20"/>
      <c r="P109" s="20"/>
      <c r="Q109" s="20"/>
      <c r="R109" s="20"/>
      <c r="S109" s="19"/>
      <c r="T109" s="7"/>
    </row>
    <row r="110" spans="2:20" ht="19.5" customHeight="1">
      <c r="B110" s="21"/>
      <c r="C110" s="24"/>
      <c r="D110" s="556" t="s">
        <v>86</v>
      </c>
      <c r="E110" s="557"/>
      <c r="F110" s="557"/>
      <c r="G110" s="558"/>
      <c r="H110" s="74"/>
      <c r="I110" s="89"/>
      <c r="J110" s="75"/>
      <c r="K110" s="90"/>
      <c r="L110" s="86"/>
      <c r="M110" s="97"/>
      <c r="N110" s="96"/>
      <c r="O110" s="20"/>
      <c r="P110" s="20"/>
      <c r="Q110" s="20"/>
      <c r="R110" s="20"/>
      <c r="S110" s="19"/>
      <c r="T110" s="7"/>
    </row>
    <row r="111" spans="2:20" ht="19.5" customHeight="1">
      <c r="B111" s="21"/>
      <c r="C111" s="24"/>
      <c r="D111" s="556" t="s">
        <v>87</v>
      </c>
      <c r="E111" s="557"/>
      <c r="F111" s="557"/>
      <c r="G111" s="558"/>
      <c r="H111" s="74"/>
      <c r="I111" s="89"/>
      <c r="J111" s="75"/>
      <c r="K111" s="90"/>
      <c r="L111" s="86"/>
      <c r="M111" s="97"/>
      <c r="N111" s="96"/>
      <c r="O111" s="20"/>
      <c r="P111" s="20"/>
      <c r="Q111" s="20"/>
      <c r="R111" s="20"/>
      <c r="S111" s="19"/>
      <c r="T111" s="7"/>
    </row>
    <row r="112" spans="2:20" ht="19.5" customHeight="1">
      <c r="B112" s="21"/>
      <c r="C112" s="24"/>
      <c r="D112" s="556" t="s">
        <v>89</v>
      </c>
      <c r="E112" s="557"/>
      <c r="F112" s="557"/>
      <c r="G112" s="558"/>
      <c r="H112" s="74"/>
      <c r="I112" s="89"/>
      <c r="J112" s="75"/>
      <c r="K112" s="90"/>
      <c r="L112" s="86"/>
      <c r="M112" s="97"/>
      <c r="N112" s="96"/>
      <c r="O112" s="20"/>
      <c r="P112" s="20"/>
      <c r="Q112" s="20"/>
      <c r="R112" s="20"/>
      <c r="S112" s="19"/>
      <c r="T112" s="7"/>
    </row>
    <row r="113" spans="2:20" ht="19.5" customHeight="1" thickBot="1">
      <c r="B113" s="38"/>
      <c r="C113" s="28"/>
      <c r="D113" s="545"/>
      <c r="E113" s="546"/>
      <c r="F113" s="546"/>
      <c r="G113" s="547"/>
      <c r="H113" s="316"/>
      <c r="I113" s="298"/>
      <c r="J113" s="317"/>
      <c r="K113" s="299"/>
      <c r="L113" s="300">
        <f t="shared" si="4"/>
        <v>0</v>
      </c>
      <c r="M113" s="301"/>
      <c r="N113" s="302"/>
      <c r="O113" s="303"/>
      <c r="P113" s="303"/>
      <c r="Q113" s="303"/>
      <c r="R113" s="303"/>
      <c r="S113" s="304"/>
      <c r="T113" s="58"/>
    </row>
    <row r="114" spans="2:20" ht="19.5" customHeight="1" thickBot="1" thickTop="1">
      <c r="B114" s="305" t="s">
        <v>79</v>
      </c>
      <c r="C114" s="288"/>
      <c r="D114" s="288"/>
      <c r="E114" s="288"/>
      <c r="F114" s="288"/>
      <c r="G114" s="289"/>
      <c r="H114" s="290">
        <f>H104</f>
        <v>150000</v>
      </c>
      <c r="I114" s="291"/>
      <c r="J114" s="292">
        <f>J104</f>
        <v>160000</v>
      </c>
      <c r="K114" s="293"/>
      <c r="L114" s="291">
        <f>L104</f>
        <v>10000</v>
      </c>
      <c r="M114" s="294"/>
      <c r="N114" s="295"/>
      <c r="O114" s="288"/>
      <c r="P114" s="288"/>
      <c r="Q114" s="288"/>
      <c r="R114" s="288"/>
      <c r="S114" s="296"/>
      <c r="T114" s="61"/>
    </row>
    <row r="115" spans="2:20" ht="19.5" customHeight="1">
      <c r="B115" s="99"/>
      <c r="C115" s="99"/>
      <c r="D115" s="99"/>
      <c r="E115" s="99"/>
      <c r="F115" s="99"/>
      <c r="G115" s="100"/>
      <c r="H115" s="101"/>
      <c r="I115" s="101"/>
      <c r="J115" s="101"/>
      <c r="K115" s="101"/>
      <c r="L115" s="101"/>
      <c r="M115" s="102"/>
      <c r="N115" s="99"/>
      <c r="O115" s="99"/>
      <c r="P115" s="99"/>
      <c r="Q115" s="99"/>
      <c r="R115" s="99"/>
      <c r="S115" s="102"/>
      <c r="T115" s="63"/>
    </row>
    <row r="116" spans="2:20" ht="19.5" customHeight="1" thickBot="1">
      <c r="B116" s="62" t="s">
        <v>1</v>
      </c>
      <c r="C116" s="25"/>
      <c r="D116" s="40"/>
      <c r="E116" s="40"/>
      <c r="F116" s="40"/>
      <c r="G116" s="40"/>
      <c r="H116" s="40"/>
      <c r="I116" s="40"/>
      <c r="J116" s="40"/>
      <c r="K116" s="40"/>
      <c r="L116" s="98"/>
      <c r="M116" s="40"/>
      <c r="N116" s="54"/>
      <c r="O116" s="54"/>
      <c r="P116" s="54"/>
      <c r="Q116" s="54"/>
      <c r="R116" s="54"/>
      <c r="S116" s="40"/>
      <c r="T116" s="63"/>
    </row>
    <row r="117" spans="2:20" ht="19.5" customHeight="1" thickBot="1">
      <c r="B117" s="548" t="s">
        <v>9</v>
      </c>
      <c r="C117" s="549"/>
      <c r="D117" s="549"/>
      <c r="E117" s="549"/>
      <c r="F117" s="549"/>
      <c r="G117" s="550"/>
      <c r="H117" s="548" t="s">
        <v>164</v>
      </c>
      <c r="I117" s="566"/>
      <c r="J117" s="562" t="s">
        <v>166</v>
      </c>
      <c r="K117" s="566"/>
      <c r="L117" s="562" t="s">
        <v>7</v>
      </c>
      <c r="M117" s="566"/>
      <c r="N117" s="562" t="s">
        <v>10</v>
      </c>
      <c r="O117" s="549"/>
      <c r="P117" s="549"/>
      <c r="Q117" s="549"/>
      <c r="R117" s="549"/>
      <c r="S117" s="550"/>
      <c r="T117" s="63"/>
    </row>
    <row r="118" spans="2:20" ht="19.5" customHeight="1">
      <c r="B118" s="38">
        <v>1</v>
      </c>
      <c r="C118" s="27" t="s">
        <v>31</v>
      </c>
      <c r="D118" s="35"/>
      <c r="E118" s="35"/>
      <c r="F118" s="35"/>
      <c r="G118" s="307"/>
      <c r="H118" s="165">
        <f>SUM(H119:H131)</f>
        <v>150000</v>
      </c>
      <c r="I118" s="284"/>
      <c r="J118" s="166">
        <f>SUM(J119:J131)</f>
        <v>146800</v>
      </c>
      <c r="K118" s="167"/>
      <c r="L118" s="255">
        <f>IF(ISERROR(J118-H118),"",(J118-H118))</f>
        <v>-3200</v>
      </c>
      <c r="M118" s="308"/>
      <c r="N118" s="57"/>
      <c r="O118" s="35"/>
      <c r="P118" s="35"/>
      <c r="Q118" s="35"/>
      <c r="R118" s="35"/>
      <c r="S118" s="26"/>
      <c r="T118" s="63"/>
    </row>
    <row r="119" spans="2:20" ht="19.5" customHeight="1">
      <c r="B119" s="38"/>
      <c r="C119" s="35"/>
      <c r="D119" s="553" t="s">
        <v>90</v>
      </c>
      <c r="E119" s="554"/>
      <c r="F119" s="554"/>
      <c r="G119" s="555"/>
      <c r="H119" s="125">
        <v>12000</v>
      </c>
      <c r="I119" s="161"/>
      <c r="J119" s="126">
        <v>11000</v>
      </c>
      <c r="K119" s="162"/>
      <c r="L119" s="163">
        <f aca="true" t="shared" si="5" ref="L119:L131">IF(ISERROR(J119-H119),"",(J119-H119))</f>
        <v>-1000</v>
      </c>
      <c r="M119" s="306"/>
      <c r="N119" s="168" t="s">
        <v>73</v>
      </c>
      <c r="O119" s="35"/>
      <c r="P119" s="35"/>
      <c r="Q119" s="35"/>
      <c r="R119" s="35"/>
      <c r="S119" s="26"/>
      <c r="T119" s="63"/>
    </row>
    <row r="120" spans="2:20" ht="19.5" customHeight="1">
      <c r="B120" s="38"/>
      <c r="C120" s="35"/>
      <c r="D120" s="539" t="s">
        <v>91</v>
      </c>
      <c r="E120" s="540"/>
      <c r="F120" s="540"/>
      <c r="G120" s="541"/>
      <c r="H120" s="69">
        <v>70000</v>
      </c>
      <c r="I120" s="86"/>
      <c r="J120" s="70">
        <v>85000</v>
      </c>
      <c r="K120" s="87"/>
      <c r="L120" s="88">
        <f t="shared" si="5"/>
        <v>15000</v>
      </c>
      <c r="M120" s="33"/>
      <c r="N120" s="169" t="s">
        <v>75</v>
      </c>
      <c r="O120" s="35"/>
      <c r="P120" s="35"/>
      <c r="Q120" s="35"/>
      <c r="R120" s="35"/>
      <c r="S120" s="26"/>
      <c r="T120" s="63"/>
    </row>
    <row r="121" spans="2:20" ht="19.5" customHeight="1">
      <c r="B121" s="38"/>
      <c r="C121" s="35"/>
      <c r="D121" s="539" t="s">
        <v>92</v>
      </c>
      <c r="E121" s="540"/>
      <c r="F121" s="540"/>
      <c r="G121" s="541"/>
      <c r="H121" s="69">
        <v>35000</v>
      </c>
      <c r="I121" s="86"/>
      <c r="J121" s="70">
        <v>23400</v>
      </c>
      <c r="K121" s="87"/>
      <c r="L121" s="88">
        <f t="shared" si="5"/>
        <v>-11600</v>
      </c>
      <c r="M121" s="33"/>
      <c r="N121" s="168" t="s">
        <v>74</v>
      </c>
      <c r="O121" s="35"/>
      <c r="P121" s="35"/>
      <c r="Q121" s="35"/>
      <c r="R121" s="35"/>
      <c r="S121" s="26"/>
      <c r="T121" s="63"/>
    </row>
    <row r="122" spans="2:20" ht="19.5" customHeight="1">
      <c r="B122" s="38"/>
      <c r="C122" s="35"/>
      <c r="D122" s="539" t="s">
        <v>93</v>
      </c>
      <c r="E122" s="540"/>
      <c r="F122" s="540"/>
      <c r="G122" s="541"/>
      <c r="H122" s="69">
        <v>10000</v>
      </c>
      <c r="I122" s="86"/>
      <c r="J122" s="70">
        <v>6500</v>
      </c>
      <c r="K122" s="87"/>
      <c r="L122" s="88">
        <f t="shared" si="5"/>
        <v>-3500</v>
      </c>
      <c r="M122" s="33"/>
      <c r="N122" s="57"/>
      <c r="O122" s="35"/>
      <c r="P122" s="35"/>
      <c r="Q122" s="35"/>
      <c r="R122" s="35"/>
      <c r="S122" s="26"/>
      <c r="T122" s="63"/>
    </row>
    <row r="123" spans="2:20" ht="19.5" customHeight="1">
      <c r="B123" s="38"/>
      <c r="C123" s="35"/>
      <c r="D123" s="539" t="s">
        <v>94</v>
      </c>
      <c r="E123" s="540"/>
      <c r="F123" s="540"/>
      <c r="G123" s="541"/>
      <c r="H123" s="69">
        <v>0</v>
      </c>
      <c r="I123" s="86"/>
      <c r="J123" s="70">
        <v>0</v>
      </c>
      <c r="K123" s="87"/>
      <c r="L123" s="88">
        <f t="shared" si="5"/>
        <v>0</v>
      </c>
      <c r="M123" s="33"/>
      <c r="N123" s="57"/>
      <c r="O123" s="35"/>
      <c r="P123" s="35"/>
      <c r="Q123" s="35"/>
      <c r="R123" s="35"/>
      <c r="S123" s="26"/>
      <c r="T123" s="63"/>
    </row>
    <row r="124" spans="2:20" ht="19.5" customHeight="1">
      <c r="B124" s="38"/>
      <c r="C124" s="35"/>
      <c r="D124" s="539" t="s">
        <v>95</v>
      </c>
      <c r="E124" s="540"/>
      <c r="F124" s="540"/>
      <c r="G124" s="541"/>
      <c r="H124" s="69">
        <v>0</v>
      </c>
      <c r="I124" s="86"/>
      <c r="J124" s="70">
        <v>0</v>
      </c>
      <c r="K124" s="87"/>
      <c r="L124" s="88">
        <f t="shared" si="5"/>
        <v>0</v>
      </c>
      <c r="M124" s="33"/>
      <c r="N124" s="57"/>
      <c r="O124" s="35"/>
      <c r="P124" s="35"/>
      <c r="Q124" s="35"/>
      <c r="R124" s="35"/>
      <c r="S124" s="26"/>
      <c r="T124" s="63"/>
    </row>
    <row r="125" spans="2:20" ht="19.5" customHeight="1">
      <c r="B125" s="38"/>
      <c r="C125" s="35"/>
      <c r="D125" s="539" t="s">
        <v>96</v>
      </c>
      <c r="E125" s="540"/>
      <c r="F125" s="540"/>
      <c r="G125" s="541"/>
      <c r="H125" s="69">
        <v>10000</v>
      </c>
      <c r="I125" s="86"/>
      <c r="J125" s="70">
        <v>10000</v>
      </c>
      <c r="K125" s="87"/>
      <c r="L125" s="88">
        <f t="shared" si="5"/>
        <v>0</v>
      </c>
      <c r="M125" s="33"/>
      <c r="N125" s="57"/>
      <c r="O125" s="35"/>
      <c r="P125" s="35"/>
      <c r="Q125" s="35"/>
      <c r="R125" s="35"/>
      <c r="S125" s="26"/>
      <c r="T125" s="63"/>
    </row>
    <row r="126" spans="2:20" ht="19.5" customHeight="1">
      <c r="B126" s="38"/>
      <c r="C126" s="35"/>
      <c r="D126" s="539" t="s">
        <v>97</v>
      </c>
      <c r="E126" s="540"/>
      <c r="F126" s="540"/>
      <c r="G126" s="541"/>
      <c r="H126" s="69">
        <v>0</v>
      </c>
      <c r="I126" s="86"/>
      <c r="J126" s="70">
        <v>0</v>
      </c>
      <c r="K126" s="87"/>
      <c r="L126" s="88">
        <f t="shared" si="5"/>
        <v>0</v>
      </c>
      <c r="M126" s="33"/>
      <c r="N126" s="57"/>
      <c r="O126" s="35"/>
      <c r="P126" s="35"/>
      <c r="Q126" s="35"/>
      <c r="R126" s="35"/>
      <c r="S126" s="26"/>
      <c r="T126" s="63"/>
    </row>
    <row r="127" spans="2:20" ht="19.5" customHeight="1">
      <c r="B127" s="38"/>
      <c r="C127" s="35"/>
      <c r="D127" s="539" t="s">
        <v>98</v>
      </c>
      <c r="E127" s="540"/>
      <c r="F127" s="540"/>
      <c r="G127" s="541"/>
      <c r="H127" s="69">
        <v>0</v>
      </c>
      <c r="I127" s="86"/>
      <c r="J127" s="70">
        <v>0</v>
      </c>
      <c r="K127" s="87"/>
      <c r="L127" s="88">
        <f t="shared" si="5"/>
        <v>0</v>
      </c>
      <c r="M127" s="33"/>
      <c r="N127" s="57"/>
      <c r="O127" s="35"/>
      <c r="P127" s="35"/>
      <c r="Q127" s="35"/>
      <c r="R127" s="35"/>
      <c r="S127" s="26"/>
      <c r="T127" s="63"/>
    </row>
    <row r="128" spans="2:20" ht="19.5" customHeight="1">
      <c r="B128" s="38"/>
      <c r="C128" s="35"/>
      <c r="D128" s="539" t="s">
        <v>99</v>
      </c>
      <c r="E128" s="540"/>
      <c r="F128" s="540"/>
      <c r="G128" s="541"/>
      <c r="H128" s="69">
        <v>0</v>
      </c>
      <c r="I128" s="86"/>
      <c r="J128" s="70">
        <v>0</v>
      </c>
      <c r="K128" s="87"/>
      <c r="L128" s="88">
        <f t="shared" si="5"/>
        <v>0</v>
      </c>
      <c r="M128" s="33"/>
      <c r="N128" s="57"/>
      <c r="O128" s="35"/>
      <c r="P128" s="35"/>
      <c r="Q128" s="35"/>
      <c r="R128" s="35"/>
      <c r="S128" s="26"/>
      <c r="T128" s="63"/>
    </row>
    <row r="129" spans="2:20" ht="19.5" customHeight="1">
      <c r="B129" s="38"/>
      <c r="C129" s="35"/>
      <c r="D129" s="542" t="s">
        <v>100</v>
      </c>
      <c r="E129" s="543"/>
      <c r="F129" s="543"/>
      <c r="G129" s="544"/>
      <c r="H129" s="69">
        <v>0</v>
      </c>
      <c r="I129" s="86"/>
      <c r="J129" s="70">
        <v>0</v>
      </c>
      <c r="K129" s="87"/>
      <c r="L129" s="88">
        <f t="shared" si="5"/>
        <v>0</v>
      </c>
      <c r="M129" s="33"/>
      <c r="N129" s="57"/>
      <c r="O129" s="35"/>
      <c r="P129" s="35"/>
      <c r="Q129" s="35"/>
      <c r="R129" s="35"/>
      <c r="S129" s="26"/>
      <c r="T129" s="63"/>
    </row>
    <row r="130" spans="2:19" ht="19.5" customHeight="1">
      <c r="B130" s="38"/>
      <c r="C130" s="27"/>
      <c r="D130" s="542" t="s">
        <v>101</v>
      </c>
      <c r="E130" s="543"/>
      <c r="F130" s="543"/>
      <c r="G130" s="544"/>
      <c r="H130" s="69">
        <v>13000</v>
      </c>
      <c r="I130" s="73"/>
      <c r="J130" s="70">
        <v>10900</v>
      </c>
      <c r="K130" s="71"/>
      <c r="L130" s="88">
        <f t="shared" si="5"/>
        <v>-2100</v>
      </c>
      <c r="M130" s="44"/>
      <c r="N130" s="2"/>
      <c r="O130" s="11"/>
      <c r="P130" s="11"/>
      <c r="Q130" s="11"/>
      <c r="R130" s="11"/>
      <c r="S130" s="19"/>
    </row>
    <row r="131" spans="2:19" ht="19.5" customHeight="1" thickBot="1">
      <c r="B131" s="38"/>
      <c r="C131" s="35"/>
      <c r="D131" s="551"/>
      <c r="E131" s="552"/>
      <c r="F131" s="552"/>
      <c r="G131" s="318"/>
      <c r="H131" s="159"/>
      <c r="I131" s="309"/>
      <c r="J131" s="310"/>
      <c r="K131" s="122"/>
      <c r="L131" s="92">
        <f t="shared" si="5"/>
        <v>0</v>
      </c>
      <c r="M131" s="124"/>
      <c r="N131" s="2"/>
      <c r="O131" s="11"/>
      <c r="P131" s="11"/>
      <c r="Q131" s="11"/>
      <c r="R131" s="11"/>
      <c r="S131" s="19"/>
    </row>
    <row r="132" spans="2:19" ht="19.5" customHeight="1" thickBot="1" thickTop="1">
      <c r="B132" s="286" t="s">
        <v>78</v>
      </c>
      <c r="C132" s="287"/>
      <c r="D132" s="287"/>
      <c r="E132" s="233"/>
      <c r="F132" s="233"/>
      <c r="G132" s="233"/>
      <c r="H132" s="257">
        <f>H118</f>
        <v>150000</v>
      </c>
      <c r="I132" s="258"/>
      <c r="J132" s="259">
        <f>J118</f>
        <v>146800</v>
      </c>
      <c r="K132" s="260"/>
      <c r="L132" s="259">
        <f>L118</f>
        <v>-3200</v>
      </c>
      <c r="M132" s="261"/>
      <c r="N132" s="262"/>
      <c r="O132" s="256"/>
      <c r="P132" s="256"/>
      <c r="Q132" s="256"/>
      <c r="R132" s="256"/>
      <c r="S132" s="263"/>
    </row>
    <row r="133" spans="2:19" ht="19.5" customHeight="1" thickBot="1" thickTop="1">
      <c r="B133" s="240" t="s">
        <v>77</v>
      </c>
      <c r="C133" s="241"/>
      <c r="D133" s="241"/>
      <c r="E133" s="243"/>
      <c r="F133" s="243"/>
      <c r="G133" s="243"/>
      <c r="H133" s="264">
        <f>H114-H132</f>
        <v>0</v>
      </c>
      <c r="I133" s="265"/>
      <c r="J133" s="266">
        <f>J114-J132</f>
        <v>13200</v>
      </c>
      <c r="K133" s="267"/>
      <c r="L133" s="266">
        <f>L114-L132</f>
        <v>13200</v>
      </c>
      <c r="M133" s="268"/>
      <c r="N133" s="269"/>
      <c r="O133" s="270"/>
      <c r="P133" s="270"/>
      <c r="Q133" s="270"/>
      <c r="R133" s="270"/>
      <c r="S133" s="271"/>
    </row>
    <row r="134" spans="10:11" ht="19.5" customHeight="1" thickTop="1">
      <c r="J134" s="313"/>
      <c r="K134" s="313"/>
    </row>
    <row r="135" spans="2:20" ht="19.5" customHeight="1">
      <c r="B135" s="11"/>
      <c r="C135" s="11"/>
      <c r="D135" s="11"/>
      <c r="E135" s="11"/>
      <c r="F135" s="11"/>
      <c r="G135" s="11"/>
      <c r="J135" s="315" t="s">
        <v>104</v>
      </c>
      <c r="K135" s="314"/>
      <c r="L135" s="601"/>
      <c r="M135" s="601"/>
      <c r="N135" s="601"/>
      <c r="O135" s="601"/>
      <c r="P135" s="601"/>
      <c r="Q135" s="601"/>
      <c r="R135" s="36" t="s">
        <v>6</v>
      </c>
      <c r="S135" s="35"/>
      <c r="T135" s="6"/>
    </row>
    <row r="137" spans="10:18" ht="19.5" customHeight="1">
      <c r="J137" s="42" t="s">
        <v>37</v>
      </c>
      <c r="L137" s="601"/>
      <c r="M137" s="601"/>
      <c r="N137" s="601"/>
      <c r="O137" s="601"/>
      <c r="P137" s="601"/>
      <c r="Q137" s="601"/>
      <c r="R137" s="36" t="s">
        <v>6</v>
      </c>
    </row>
    <row r="138" spans="1:2" ht="19.5" customHeight="1">
      <c r="A138" s="11"/>
      <c r="B138" s="11"/>
    </row>
    <row r="139" spans="1:2" ht="19.5" customHeight="1">
      <c r="A139" s="11"/>
      <c r="B139" s="11"/>
    </row>
    <row r="140" spans="1:2" ht="19.5" customHeight="1">
      <c r="A140" s="11"/>
      <c r="B140" s="11"/>
    </row>
    <row r="141" spans="10:18" ht="19.5" customHeight="1">
      <c r="J141" s="42" t="s">
        <v>38</v>
      </c>
      <c r="L141" s="601"/>
      <c r="M141" s="601"/>
      <c r="N141" s="601"/>
      <c r="O141" s="601"/>
      <c r="P141" s="601"/>
      <c r="Q141" s="601"/>
      <c r="R141" s="36" t="s">
        <v>6</v>
      </c>
    </row>
    <row r="142" spans="3:19" ht="19.5" customHeight="1">
      <c r="C142" s="602" t="s">
        <v>36</v>
      </c>
      <c r="D142" s="602"/>
      <c r="E142" s="602"/>
      <c r="F142" s="602"/>
      <c r="G142" s="602"/>
      <c r="H142" s="602"/>
      <c r="I142" s="602"/>
      <c r="J142" s="602"/>
      <c r="L142" s="22" t="s">
        <v>167</v>
      </c>
      <c r="N142" s="15"/>
      <c r="O142" s="16" t="s">
        <v>5</v>
      </c>
      <c r="P142" s="14"/>
      <c r="Q142" s="16" t="s">
        <v>2</v>
      </c>
      <c r="R142" s="14"/>
      <c r="S142" s="16" t="s">
        <v>3</v>
      </c>
    </row>
    <row r="143" spans="1:20" ht="19.5" customHeight="1">
      <c r="A143" s="67"/>
      <c r="B143" s="67"/>
      <c r="C143" s="67"/>
      <c r="D143" s="67"/>
      <c r="E143" s="67"/>
      <c r="F143" s="67"/>
      <c r="G143" s="112"/>
      <c r="H143" s="112"/>
      <c r="I143" s="67"/>
      <c r="J143" s="67"/>
      <c r="K143" s="67"/>
      <c r="L143" s="109"/>
      <c r="M143" s="67"/>
      <c r="N143" s="62"/>
      <c r="O143" s="110"/>
      <c r="P143" s="111"/>
      <c r="Q143" s="110"/>
      <c r="R143" s="111"/>
      <c r="S143" s="110"/>
      <c r="T143" s="67"/>
    </row>
    <row r="144" spans="1:20" ht="21" customHeight="1">
      <c r="A144" s="6"/>
      <c r="B144" s="12" t="s">
        <v>165</v>
      </c>
      <c r="C144" s="13"/>
      <c r="D144" s="13"/>
      <c r="E144" s="13"/>
      <c r="F144" s="13"/>
      <c r="G144" s="579" t="s">
        <v>76</v>
      </c>
      <c r="H144" s="579"/>
      <c r="I144" s="579"/>
      <c r="J144" s="579"/>
      <c r="K144" s="579"/>
      <c r="L144" s="579"/>
      <c r="M144" s="579"/>
      <c r="N144" s="6"/>
      <c r="O144" s="6"/>
      <c r="P144" s="17"/>
      <c r="Q144" s="6"/>
      <c r="R144" s="6"/>
      <c r="S144" s="6"/>
      <c r="T144" s="6"/>
    </row>
    <row r="145" spans="1:20" ht="19.5" customHeight="1">
      <c r="A145" s="6"/>
      <c r="B145" s="12"/>
      <c r="C145" s="13"/>
      <c r="D145" s="13"/>
      <c r="E145" s="13"/>
      <c r="F145" s="13"/>
      <c r="G145" s="13"/>
      <c r="H145" s="13"/>
      <c r="I145" s="13"/>
      <c r="J145" s="13"/>
      <c r="K145" s="34"/>
      <c r="L145" s="34"/>
      <c r="M145" s="34"/>
      <c r="N145" s="37" t="s">
        <v>13</v>
      </c>
      <c r="R145" s="6"/>
      <c r="S145" s="6"/>
      <c r="T145" s="6"/>
    </row>
    <row r="146" spans="1:16" ht="19.5" customHeight="1">
      <c r="A146" s="6"/>
      <c r="B146" s="12"/>
      <c r="C146" s="13"/>
      <c r="D146" s="13"/>
      <c r="E146" s="13"/>
      <c r="F146" s="13"/>
      <c r="G146" s="13"/>
      <c r="H146" s="13"/>
      <c r="I146" s="13"/>
      <c r="J146" s="578"/>
      <c r="K146" s="578"/>
      <c r="L146" s="578"/>
      <c r="M146" s="578"/>
      <c r="N146" s="578"/>
      <c r="O146" s="578"/>
      <c r="P146" s="12" t="s">
        <v>8</v>
      </c>
    </row>
    <row r="147" spans="1:20" ht="19.5" customHeight="1">
      <c r="A147" s="6"/>
      <c r="B147" s="12"/>
      <c r="C147" s="13"/>
      <c r="D147" s="13"/>
      <c r="E147" s="13"/>
      <c r="F147" s="13"/>
      <c r="G147" s="13"/>
      <c r="H147" s="6"/>
      <c r="I147" s="6"/>
      <c r="J147" s="64"/>
      <c r="K147" s="64"/>
      <c r="L147" s="64"/>
      <c r="M147" s="64"/>
      <c r="N147" s="65"/>
      <c r="O147" s="63"/>
      <c r="P147" s="12" t="s">
        <v>14</v>
      </c>
      <c r="Q147" s="6"/>
      <c r="R147" s="6"/>
      <c r="S147" s="6"/>
      <c r="T147" s="6"/>
    </row>
    <row r="148" spans="2:20" ht="19.5" customHeight="1" thickBot="1">
      <c r="B148" s="18" t="s">
        <v>0</v>
      </c>
      <c r="P148" s="8" t="s">
        <v>4</v>
      </c>
      <c r="R148" s="46"/>
      <c r="T148" s="8"/>
    </row>
    <row r="149" spans="2:20" ht="19.5" customHeight="1" thickBot="1">
      <c r="B149" s="548" t="s">
        <v>9</v>
      </c>
      <c r="C149" s="549"/>
      <c r="D149" s="549"/>
      <c r="E149" s="549"/>
      <c r="F149" s="549"/>
      <c r="G149" s="550"/>
      <c r="H149" s="548" t="s">
        <v>164</v>
      </c>
      <c r="I149" s="566"/>
      <c r="J149" s="562" t="s">
        <v>166</v>
      </c>
      <c r="K149" s="566"/>
      <c r="L149" s="562" t="s">
        <v>7</v>
      </c>
      <c r="M149" s="566"/>
      <c r="N149" s="562" t="s">
        <v>10</v>
      </c>
      <c r="O149" s="549"/>
      <c r="P149" s="549"/>
      <c r="Q149" s="549"/>
      <c r="R149" s="549"/>
      <c r="S149" s="550"/>
      <c r="T149" s="6"/>
    </row>
    <row r="150" spans="2:20" ht="19.5" customHeight="1">
      <c r="B150" s="21">
        <v>1</v>
      </c>
      <c r="C150" s="24" t="s">
        <v>18</v>
      </c>
      <c r="D150" s="297"/>
      <c r="E150" s="49"/>
      <c r="F150" s="49"/>
      <c r="G150" s="172"/>
      <c r="H150" s="170">
        <f>SUM(H151:H159)</f>
        <v>0</v>
      </c>
      <c r="I150" s="84"/>
      <c r="J150" s="171">
        <f>SUM(J151:J159)</f>
        <v>0</v>
      </c>
      <c r="K150" s="83"/>
      <c r="L150" s="123">
        <f aca="true" t="shared" si="6" ref="L150:L158">IF(ISERROR(J150-H150),"",(J150-H150))</f>
        <v>0</v>
      </c>
      <c r="M150" s="97"/>
      <c r="N150" s="96" t="s">
        <v>21</v>
      </c>
      <c r="O150" s="9"/>
      <c r="P150" s="20"/>
      <c r="Q150" s="20"/>
      <c r="R150" s="20"/>
      <c r="S150" s="11"/>
      <c r="T150" s="7"/>
    </row>
    <row r="151" spans="2:20" ht="19.5" customHeight="1">
      <c r="B151" s="21"/>
      <c r="C151" s="24"/>
      <c r="D151" s="563" t="s">
        <v>80</v>
      </c>
      <c r="E151" s="564"/>
      <c r="F151" s="564"/>
      <c r="G151" s="565"/>
      <c r="H151" s="125"/>
      <c r="I151" s="161"/>
      <c r="J151" s="126"/>
      <c r="K151" s="162"/>
      <c r="L151" s="161">
        <f t="shared" si="6"/>
        <v>0</v>
      </c>
      <c r="M151" s="145"/>
      <c r="N151" s="345"/>
      <c r="O151" s="20"/>
      <c r="P151" s="20"/>
      <c r="Q151" s="20"/>
      <c r="R151" s="20"/>
      <c r="S151" s="19"/>
      <c r="T151" s="7"/>
    </row>
    <row r="152" spans="2:20" ht="19.5" customHeight="1">
      <c r="B152" s="21"/>
      <c r="C152" s="24"/>
      <c r="D152" s="556" t="s">
        <v>82</v>
      </c>
      <c r="E152" s="557"/>
      <c r="F152" s="557"/>
      <c r="G152" s="558"/>
      <c r="H152" s="74"/>
      <c r="I152" s="89"/>
      <c r="J152" s="75"/>
      <c r="K152" s="90"/>
      <c r="L152" s="86">
        <f t="shared" si="6"/>
        <v>0</v>
      </c>
      <c r="M152" s="45"/>
      <c r="N152" s="96"/>
      <c r="O152" s="20"/>
      <c r="P152" s="20"/>
      <c r="Q152" s="20"/>
      <c r="R152" s="20"/>
      <c r="S152" s="19"/>
      <c r="T152" s="7"/>
    </row>
    <row r="153" spans="2:20" ht="19.5" customHeight="1">
      <c r="B153" s="21"/>
      <c r="C153" s="24"/>
      <c r="D153" s="556" t="s">
        <v>83</v>
      </c>
      <c r="E153" s="557"/>
      <c r="F153" s="557"/>
      <c r="G153" s="558"/>
      <c r="H153" s="74"/>
      <c r="I153" s="89"/>
      <c r="J153" s="75"/>
      <c r="K153" s="90"/>
      <c r="L153" s="86">
        <f t="shared" si="6"/>
        <v>0</v>
      </c>
      <c r="M153" s="97"/>
      <c r="N153" s="96"/>
      <c r="O153" s="20"/>
      <c r="P153" s="20"/>
      <c r="Q153" s="20"/>
      <c r="R153" s="20"/>
      <c r="S153" s="19"/>
      <c r="T153" s="7"/>
    </row>
    <row r="154" spans="2:20" ht="19.5" customHeight="1">
      <c r="B154" s="21"/>
      <c r="C154" s="24"/>
      <c r="D154" s="556" t="s">
        <v>84</v>
      </c>
      <c r="E154" s="557"/>
      <c r="F154" s="557"/>
      <c r="G154" s="558"/>
      <c r="H154" s="74"/>
      <c r="I154" s="89"/>
      <c r="J154" s="75"/>
      <c r="K154" s="90"/>
      <c r="L154" s="86">
        <f t="shared" si="6"/>
        <v>0</v>
      </c>
      <c r="M154" s="97"/>
      <c r="N154" s="96"/>
      <c r="O154" s="20"/>
      <c r="P154" s="20"/>
      <c r="Q154" s="20"/>
      <c r="R154" s="20"/>
      <c r="S154" s="19"/>
      <c r="T154" s="7"/>
    </row>
    <row r="155" spans="2:20" ht="19.5" customHeight="1">
      <c r="B155" s="21"/>
      <c r="C155" s="24"/>
      <c r="D155" s="556" t="s">
        <v>85</v>
      </c>
      <c r="E155" s="557"/>
      <c r="F155" s="557"/>
      <c r="G155" s="558"/>
      <c r="H155" s="74"/>
      <c r="I155" s="89"/>
      <c r="J155" s="75"/>
      <c r="K155" s="90"/>
      <c r="L155" s="86">
        <f t="shared" si="6"/>
        <v>0</v>
      </c>
      <c r="M155" s="97"/>
      <c r="N155" s="96"/>
      <c r="O155" s="20"/>
      <c r="P155" s="20"/>
      <c r="Q155" s="20"/>
      <c r="R155" s="20"/>
      <c r="S155" s="19"/>
      <c r="T155" s="7"/>
    </row>
    <row r="156" spans="2:20" ht="19.5" customHeight="1">
      <c r="B156" s="21"/>
      <c r="C156" s="24"/>
      <c r="D156" s="556" t="s">
        <v>86</v>
      </c>
      <c r="E156" s="557"/>
      <c r="F156" s="557"/>
      <c r="G156" s="558"/>
      <c r="H156" s="74"/>
      <c r="I156" s="89"/>
      <c r="J156" s="75"/>
      <c r="K156" s="90"/>
      <c r="L156" s="86">
        <f t="shared" si="6"/>
        <v>0</v>
      </c>
      <c r="M156" s="97"/>
      <c r="N156" s="96"/>
      <c r="O156" s="20"/>
      <c r="P156" s="20"/>
      <c r="Q156" s="20"/>
      <c r="R156" s="20"/>
      <c r="S156" s="19"/>
      <c r="T156" s="7"/>
    </row>
    <row r="157" spans="2:20" ht="19.5" customHeight="1">
      <c r="B157" s="21"/>
      <c r="C157" s="24"/>
      <c r="D157" s="556" t="s">
        <v>87</v>
      </c>
      <c r="E157" s="557"/>
      <c r="F157" s="557"/>
      <c r="G157" s="558"/>
      <c r="H157" s="74"/>
      <c r="I157" s="89"/>
      <c r="J157" s="75"/>
      <c r="K157" s="90"/>
      <c r="L157" s="86">
        <f t="shared" si="6"/>
        <v>0</v>
      </c>
      <c r="M157" s="97"/>
      <c r="N157" s="96"/>
      <c r="O157" s="20"/>
      <c r="P157" s="20"/>
      <c r="Q157" s="20"/>
      <c r="R157" s="20"/>
      <c r="S157" s="19"/>
      <c r="T157" s="7"/>
    </row>
    <row r="158" spans="1:20" ht="19.5" customHeight="1">
      <c r="A158" s="1" t="s">
        <v>88</v>
      </c>
      <c r="B158" s="21"/>
      <c r="C158" s="24"/>
      <c r="D158" s="556" t="s">
        <v>89</v>
      </c>
      <c r="E158" s="557"/>
      <c r="F158" s="557"/>
      <c r="G158" s="558"/>
      <c r="H158" s="74"/>
      <c r="I158" s="89"/>
      <c r="J158" s="75"/>
      <c r="K158" s="90"/>
      <c r="L158" s="86">
        <f t="shared" si="6"/>
        <v>0</v>
      </c>
      <c r="M158" s="97"/>
      <c r="N158" s="96"/>
      <c r="O158" s="20"/>
      <c r="P158" s="20"/>
      <c r="Q158" s="20"/>
      <c r="R158" s="20"/>
      <c r="S158" s="19"/>
      <c r="T158" s="7"/>
    </row>
    <row r="159" spans="2:20" ht="19.5" customHeight="1" thickBot="1">
      <c r="B159" s="38"/>
      <c r="C159" s="28"/>
      <c r="D159" s="545"/>
      <c r="E159" s="546"/>
      <c r="F159" s="546"/>
      <c r="G159" s="547"/>
      <c r="H159" s="316"/>
      <c r="I159" s="298"/>
      <c r="J159" s="317"/>
      <c r="K159" s="299"/>
      <c r="L159" s="300">
        <f>IF(ISERROR(J159-H159),"",(J159-H159))</f>
        <v>0</v>
      </c>
      <c r="M159" s="301"/>
      <c r="N159" s="302"/>
      <c r="O159" s="303"/>
      <c r="P159" s="303"/>
      <c r="Q159" s="303"/>
      <c r="R159" s="303"/>
      <c r="S159" s="304"/>
      <c r="T159" s="58"/>
    </row>
    <row r="160" spans="2:20" ht="19.5" customHeight="1" thickBot="1" thickTop="1">
      <c r="B160" s="305" t="s">
        <v>79</v>
      </c>
      <c r="C160" s="288"/>
      <c r="D160" s="288"/>
      <c r="E160" s="288"/>
      <c r="F160" s="288"/>
      <c r="G160" s="289"/>
      <c r="H160" s="290">
        <f>H150</f>
        <v>0</v>
      </c>
      <c r="I160" s="291"/>
      <c r="J160" s="292">
        <f>J150</f>
        <v>0</v>
      </c>
      <c r="K160" s="293"/>
      <c r="L160" s="291">
        <f>L150</f>
        <v>0</v>
      </c>
      <c r="M160" s="294"/>
      <c r="N160" s="295"/>
      <c r="O160" s="288"/>
      <c r="P160" s="288"/>
      <c r="Q160" s="288"/>
      <c r="R160" s="288"/>
      <c r="S160" s="296"/>
      <c r="T160" s="61"/>
    </row>
    <row r="161" spans="2:20" ht="19.5" customHeight="1">
      <c r="B161" s="62"/>
      <c r="C161" s="25"/>
      <c r="D161" s="102"/>
      <c r="E161" s="102"/>
      <c r="F161" s="102"/>
      <c r="G161" s="102"/>
      <c r="H161" s="102"/>
      <c r="I161" s="102"/>
      <c r="J161" s="102"/>
      <c r="K161" s="102"/>
      <c r="L161" s="108"/>
      <c r="M161" s="102"/>
      <c r="N161" s="99"/>
      <c r="O161" s="99"/>
      <c r="P161" s="99"/>
      <c r="Q161" s="99"/>
      <c r="R161" s="99"/>
      <c r="S161" s="102"/>
      <c r="T161" s="63"/>
    </row>
    <row r="162" spans="2:20" ht="19.5" customHeight="1" thickBot="1">
      <c r="B162" s="62" t="s">
        <v>1</v>
      </c>
      <c r="C162" s="25"/>
      <c r="D162" s="40"/>
      <c r="E162" s="40"/>
      <c r="F162" s="40"/>
      <c r="G162" s="40"/>
      <c r="H162" s="40"/>
      <c r="I162" s="40"/>
      <c r="J162" s="40"/>
      <c r="K162" s="40"/>
      <c r="L162" s="98"/>
      <c r="M162" s="40"/>
      <c r="N162" s="54"/>
      <c r="O162" s="54"/>
      <c r="P162" s="54"/>
      <c r="Q162" s="54"/>
      <c r="R162" s="54"/>
      <c r="S162" s="40"/>
      <c r="T162" s="63"/>
    </row>
    <row r="163" spans="2:20" ht="19.5" customHeight="1" thickBot="1">
      <c r="B163" s="548" t="s">
        <v>9</v>
      </c>
      <c r="C163" s="549"/>
      <c r="D163" s="549"/>
      <c r="E163" s="549"/>
      <c r="F163" s="549"/>
      <c r="G163" s="550"/>
      <c r="H163" s="548" t="s">
        <v>164</v>
      </c>
      <c r="I163" s="566"/>
      <c r="J163" s="562" t="s">
        <v>166</v>
      </c>
      <c r="K163" s="566"/>
      <c r="L163" s="562" t="s">
        <v>7</v>
      </c>
      <c r="M163" s="566"/>
      <c r="N163" s="562" t="s">
        <v>10</v>
      </c>
      <c r="O163" s="549"/>
      <c r="P163" s="549"/>
      <c r="Q163" s="549"/>
      <c r="R163" s="549"/>
      <c r="S163" s="550"/>
      <c r="T163" s="63"/>
    </row>
    <row r="164" spans="2:20" ht="19.5" customHeight="1">
      <c r="B164" s="38">
        <v>1</v>
      </c>
      <c r="C164" s="27" t="s">
        <v>31</v>
      </c>
      <c r="D164" s="35"/>
      <c r="E164" s="35"/>
      <c r="F164" s="35"/>
      <c r="G164" s="307"/>
      <c r="H164" s="165">
        <f>SUM(H165:H177)</f>
        <v>0</v>
      </c>
      <c r="I164" s="284"/>
      <c r="J164" s="166">
        <f>SUM(J165:J177)</f>
        <v>0</v>
      </c>
      <c r="K164" s="167"/>
      <c r="L164" s="255">
        <f>IF(ISERROR(J164-H164),"",(J164-H164))</f>
        <v>0</v>
      </c>
      <c r="M164" s="308"/>
      <c r="N164" s="57"/>
      <c r="O164" s="35"/>
      <c r="P164" s="35"/>
      <c r="Q164" s="35"/>
      <c r="R164" s="35"/>
      <c r="S164" s="26"/>
      <c r="T164" s="63"/>
    </row>
    <row r="165" spans="2:20" ht="19.5" customHeight="1">
      <c r="B165" s="38"/>
      <c r="C165" s="35"/>
      <c r="D165" s="553" t="s">
        <v>90</v>
      </c>
      <c r="E165" s="554"/>
      <c r="F165" s="554"/>
      <c r="G165" s="555"/>
      <c r="H165" s="125"/>
      <c r="I165" s="161"/>
      <c r="J165" s="126"/>
      <c r="K165" s="162"/>
      <c r="L165" s="163">
        <f aca="true" t="shared" si="7" ref="L165:L174">IF(ISERROR(J165-H165),"",(J165-H165))</f>
        <v>0</v>
      </c>
      <c r="M165" s="306"/>
      <c r="N165" s="168"/>
      <c r="O165" s="35"/>
      <c r="P165" s="35"/>
      <c r="Q165" s="35"/>
      <c r="R165" s="35"/>
      <c r="S165" s="26"/>
      <c r="T165" s="63"/>
    </row>
    <row r="166" spans="2:20" ht="19.5" customHeight="1">
      <c r="B166" s="38"/>
      <c r="C166" s="35"/>
      <c r="D166" s="539" t="s">
        <v>91</v>
      </c>
      <c r="E166" s="540"/>
      <c r="F166" s="540"/>
      <c r="G166" s="541"/>
      <c r="H166" s="69"/>
      <c r="I166" s="86"/>
      <c r="J166" s="70"/>
      <c r="K166" s="87"/>
      <c r="L166" s="88">
        <f t="shared" si="7"/>
        <v>0</v>
      </c>
      <c r="M166" s="33"/>
      <c r="N166" s="169"/>
      <c r="O166" s="35"/>
      <c r="P166" s="35"/>
      <c r="Q166" s="35"/>
      <c r="R166" s="35"/>
      <c r="S166" s="26"/>
      <c r="T166" s="63"/>
    </row>
    <row r="167" spans="2:20" ht="19.5" customHeight="1">
      <c r="B167" s="38"/>
      <c r="C167" s="35"/>
      <c r="D167" s="539" t="s">
        <v>92</v>
      </c>
      <c r="E167" s="540"/>
      <c r="F167" s="540"/>
      <c r="G167" s="541"/>
      <c r="H167" s="69"/>
      <c r="I167" s="86"/>
      <c r="J167" s="70"/>
      <c r="K167" s="87"/>
      <c r="L167" s="88">
        <f t="shared" si="7"/>
        <v>0</v>
      </c>
      <c r="M167" s="33"/>
      <c r="N167" s="168"/>
      <c r="O167" s="35"/>
      <c r="P167" s="35"/>
      <c r="Q167" s="35"/>
      <c r="R167" s="35"/>
      <c r="S167" s="26"/>
      <c r="T167" s="63"/>
    </row>
    <row r="168" spans="2:20" ht="19.5" customHeight="1">
      <c r="B168" s="38"/>
      <c r="C168" s="35"/>
      <c r="D168" s="539" t="s">
        <v>93</v>
      </c>
      <c r="E168" s="540"/>
      <c r="F168" s="540"/>
      <c r="G168" s="541"/>
      <c r="H168" s="69"/>
      <c r="I168" s="86"/>
      <c r="J168" s="70"/>
      <c r="K168" s="87"/>
      <c r="L168" s="88">
        <f t="shared" si="7"/>
        <v>0</v>
      </c>
      <c r="M168" s="33"/>
      <c r="N168" s="57"/>
      <c r="O168" s="35"/>
      <c r="P168" s="35"/>
      <c r="Q168" s="35"/>
      <c r="R168" s="35"/>
      <c r="S168" s="26"/>
      <c r="T168" s="63"/>
    </row>
    <row r="169" spans="2:20" ht="19.5" customHeight="1">
      <c r="B169" s="38"/>
      <c r="C169" s="35"/>
      <c r="D169" s="539" t="s">
        <v>94</v>
      </c>
      <c r="E169" s="540"/>
      <c r="F169" s="540"/>
      <c r="G169" s="541"/>
      <c r="H169" s="69"/>
      <c r="I169" s="86"/>
      <c r="J169" s="70"/>
      <c r="K169" s="87"/>
      <c r="L169" s="88">
        <f t="shared" si="7"/>
        <v>0</v>
      </c>
      <c r="M169" s="33"/>
      <c r="N169" s="57"/>
      <c r="O169" s="35"/>
      <c r="P169" s="35"/>
      <c r="Q169" s="35"/>
      <c r="R169" s="35"/>
      <c r="S169" s="26"/>
      <c r="T169" s="63"/>
    </row>
    <row r="170" spans="2:20" ht="19.5" customHeight="1">
      <c r="B170" s="38"/>
      <c r="C170" s="35"/>
      <c r="D170" s="539" t="s">
        <v>95</v>
      </c>
      <c r="E170" s="540"/>
      <c r="F170" s="540"/>
      <c r="G170" s="541"/>
      <c r="H170" s="69"/>
      <c r="I170" s="86"/>
      <c r="J170" s="70"/>
      <c r="K170" s="87"/>
      <c r="L170" s="88">
        <f t="shared" si="7"/>
        <v>0</v>
      </c>
      <c r="M170" s="33"/>
      <c r="N170" s="57"/>
      <c r="O170" s="35"/>
      <c r="P170" s="35"/>
      <c r="Q170" s="35"/>
      <c r="R170" s="35"/>
      <c r="S170" s="26"/>
      <c r="T170" s="63"/>
    </row>
    <row r="171" spans="2:20" ht="19.5" customHeight="1">
      <c r="B171" s="38"/>
      <c r="C171" s="35"/>
      <c r="D171" s="539" t="s">
        <v>96</v>
      </c>
      <c r="E171" s="540"/>
      <c r="F171" s="540"/>
      <c r="G171" s="541"/>
      <c r="H171" s="69"/>
      <c r="I171" s="86"/>
      <c r="J171" s="70"/>
      <c r="K171" s="87"/>
      <c r="L171" s="88">
        <f t="shared" si="7"/>
        <v>0</v>
      </c>
      <c r="M171" s="33"/>
      <c r="N171" s="57"/>
      <c r="O171" s="35"/>
      <c r="P171" s="35"/>
      <c r="Q171" s="35"/>
      <c r="R171" s="35"/>
      <c r="S171" s="26"/>
      <c r="T171" s="63"/>
    </row>
    <row r="172" spans="2:20" ht="19.5" customHeight="1">
      <c r="B172" s="38"/>
      <c r="C172" s="35"/>
      <c r="D172" s="539" t="s">
        <v>97</v>
      </c>
      <c r="E172" s="540"/>
      <c r="F172" s="540"/>
      <c r="G172" s="541"/>
      <c r="H172" s="69"/>
      <c r="I172" s="86"/>
      <c r="J172" s="70"/>
      <c r="K172" s="87"/>
      <c r="L172" s="88">
        <f t="shared" si="7"/>
        <v>0</v>
      </c>
      <c r="M172" s="33"/>
      <c r="N172" s="57"/>
      <c r="O172" s="35"/>
      <c r="P172" s="35"/>
      <c r="Q172" s="35"/>
      <c r="R172" s="35"/>
      <c r="S172" s="26"/>
      <c r="T172" s="63"/>
    </row>
    <row r="173" spans="2:20" ht="19.5" customHeight="1">
      <c r="B173" s="38"/>
      <c r="C173" s="35"/>
      <c r="D173" s="539" t="s">
        <v>98</v>
      </c>
      <c r="E173" s="540"/>
      <c r="F173" s="540"/>
      <c r="G173" s="541"/>
      <c r="H173" s="69"/>
      <c r="I173" s="86"/>
      <c r="J173" s="70"/>
      <c r="K173" s="87"/>
      <c r="L173" s="88">
        <f t="shared" si="7"/>
        <v>0</v>
      </c>
      <c r="M173" s="33"/>
      <c r="N173" s="57"/>
      <c r="O173" s="35"/>
      <c r="P173" s="35"/>
      <c r="Q173" s="35"/>
      <c r="R173" s="35"/>
      <c r="S173" s="26"/>
      <c r="T173" s="63"/>
    </row>
    <row r="174" spans="1:20" ht="19.5" customHeight="1">
      <c r="A174" s="1" t="s">
        <v>88</v>
      </c>
      <c r="B174" s="38"/>
      <c r="C174" s="35"/>
      <c r="D174" s="539" t="s">
        <v>99</v>
      </c>
      <c r="E174" s="540"/>
      <c r="F174" s="540"/>
      <c r="G174" s="541"/>
      <c r="H174" s="69"/>
      <c r="I174" s="86"/>
      <c r="J174" s="70"/>
      <c r="K174" s="87"/>
      <c r="L174" s="88">
        <f t="shared" si="7"/>
        <v>0</v>
      </c>
      <c r="M174" s="33"/>
      <c r="N174" s="57"/>
      <c r="O174" s="35"/>
      <c r="P174" s="35"/>
      <c r="Q174" s="35"/>
      <c r="R174" s="35"/>
      <c r="S174" s="26"/>
      <c r="T174" s="63"/>
    </row>
    <row r="175" spans="2:20" ht="19.5" customHeight="1">
      <c r="B175" s="38"/>
      <c r="C175" s="35"/>
      <c r="D175" s="542" t="s">
        <v>100</v>
      </c>
      <c r="E175" s="543"/>
      <c r="F175" s="543"/>
      <c r="G175" s="544"/>
      <c r="H175" s="69"/>
      <c r="I175" s="86"/>
      <c r="J175" s="70"/>
      <c r="K175" s="87"/>
      <c r="L175" s="88">
        <f>IF(ISERROR(J175-H175),"",(J175-H175))</f>
        <v>0</v>
      </c>
      <c r="M175" s="33"/>
      <c r="N175" s="57"/>
      <c r="O175" s="35"/>
      <c r="P175" s="35"/>
      <c r="Q175" s="35"/>
      <c r="R175" s="35"/>
      <c r="S175" s="26"/>
      <c r="T175" s="63"/>
    </row>
    <row r="176" spans="2:19" ht="19.5" customHeight="1">
      <c r="B176" s="38"/>
      <c r="C176" s="27"/>
      <c r="D176" s="542" t="s">
        <v>101</v>
      </c>
      <c r="E176" s="543"/>
      <c r="F176" s="543"/>
      <c r="G176" s="544"/>
      <c r="H176" s="69"/>
      <c r="I176" s="73"/>
      <c r="J176" s="70"/>
      <c r="K176" s="71"/>
      <c r="L176" s="88">
        <f>IF(ISERROR(J176-H176),"",(J176-H176))</f>
        <v>0</v>
      </c>
      <c r="M176" s="44"/>
      <c r="N176" s="2"/>
      <c r="O176" s="11"/>
      <c r="P176" s="11"/>
      <c r="Q176" s="11"/>
      <c r="R176" s="11"/>
      <c r="S176" s="19"/>
    </row>
    <row r="177" spans="2:19" ht="19.5" customHeight="1" thickBot="1">
      <c r="B177" s="38"/>
      <c r="C177" s="35"/>
      <c r="D177" s="551"/>
      <c r="E177" s="552"/>
      <c r="F177" s="552"/>
      <c r="G177" s="318"/>
      <c r="H177" s="159"/>
      <c r="I177" s="309"/>
      <c r="J177" s="310"/>
      <c r="K177" s="122"/>
      <c r="L177" s="92">
        <f>IF(ISERROR(J177-H177),"",(J177-H177))</f>
        <v>0</v>
      </c>
      <c r="M177" s="124"/>
      <c r="N177" s="2"/>
      <c r="O177" s="11"/>
      <c r="P177" s="11"/>
      <c r="Q177" s="11"/>
      <c r="R177" s="11"/>
      <c r="S177" s="19"/>
    </row>
    <row r="178" spans="2:19" ht="19.5" customHeight="1" thickBot="1" thickTop="1">
      <c r="B178" s="286" t="s">
        <v>78</v>
      </c>
      <c r="C178" s="287"/>
      <c r="D178" s="287"/>
      <c r="E178" s="233"/>
      <c r="F178" s="233"/>
      <c r="G178" s="233"/>
      <c r="H178" s="257">
        <f>H164</f>
        <v>0</v>
      </c>
      <c r="I178" s="258"/>
      <c r="J178" s="259">
        <f>J164</f>
        <v>0</v>
      </c>
      <c r="K178" s="260"/>
      <c r="L178" s="259">
        <f>L164</f>
        <v>0</v>
      </c>
      <c r="M178" s="261"/>
      <c r="N178" s="262"/>
      <c r="O178" s="256"/>
      <c r="P178" s="256"/>
      <c r="Q178" s="256"/>
      <c r="R178" s="256"/>
      <c r="S178" s="263"/>
    </row>
    <row r="179" spans="2:19" ht="19.5" customHeight="1" thickBot="1" thickTop="1">
      <c r="B179" s="240" t="s">
        <v>77</v>
      </c>
      <c r="C179" s="241"/>
      <c r="D179" s="241"/>
      <c r="E179" s="243"/>
      <c r="F179" s="243"/>
      <c r="G179" s="243"/>
      <c r="H179" s="264">
        <f>H160-H178</f>
        <v>0</v>
      </c>
      <c r="I179" s="265"/>
      <c r="J179" s="266">
        <f>J160-J178</f>
        <v>0</v>
      </c>
      <c r="K179" s="267"/>
      <c r="L179" s="266">
        <f>L160-L178</f>
        <v>0</v>
      </c>
      <c r="M179" s="268"/>
      <c r="N179" s="269"/>
      <c r="O179" s="270"/>
      <c r="P179" s="270"/>
      <c r="Q179" s="270"/>
      <c r="R179" s="270"/>
      <c r="S179" s="271"/>
    </row>
    <row r="180" ht="19.5" customHeight="1" thickTop="1"/>
    <row r="181" spans="2:20" ht="19.5" customHeight="1">
      <c r="B181" s="11"/>
      <c r="C181" s="11"/>
      <c r="D181" s="11"/>
      <c r="E181" s="11"/>
      <c r="F181" s="11"/>
      <c r="G181" s="11"/>
      <c r="J181" s="42" t="s">
        <v>102</v>
      </c>
      <c r="K181" s="11"/>
      <c r="L181" s="583"/>
      <c r="M181" s="583"/>
      <c r="N181" s="583"/>
      <c r="O181" s="583"/>
      <c r="P181" s="583"/>
      <c r="Q181" s="583"/>
      <c r="R181" s="36" t="s">
        <v>6</v>
      </c>
      <c r="S181" s="35"/>
      <c r="T181" s="6"/>
    </row>
    <row r="182" ht="19.5" customHeight="1">
      <c r="L182" s="311"/>
    </row>
    <row r="183" spans="10:18" ht="19.5" customHeight="1">
      <c r="J183" s="42" t="s">
        <v>103</v>
      </c>
      <c r="L183" s="583"/>
      <c r="M183" s="583"/>
      <c r="N183" s="583"/>
      <c r="O183" s="583"/>
      <c r="P183" s="583"/>
      <c r="Q183" s="583"/>
      <c r="R183" s="36" t="s">
        <v>6</v>
      </c>
    </row>
    <row r="184" ht="19.5" customHeight="1">
      <c r="B184" s="11"/>
    </row>
    <row r="187" ht="19.5" customHeight="1">
      <c r="A187" s="11"/>
    </row>
  </sheetData>
  <sheetProtection/>
  <mergeCells count="132">
    <mergeCell ref="L181:Q181"/>
    <mergeCell ref="L141:Q141"/>
    <mergeCell ref="C142:J142"/>
    <mergeCell ref="G144:M144"/>
    <mergeCell ref="J146:O146"/>
    <mergeCell ref="L135:Q135"/>
    <mergeCell ref="L137:Q137"/>
    <mergeCell ref="J163:K163"/>
    <mergeCell ref="J149:K149"/>
    <mergeCell ref="L149:M149"/>
    <mergeCell ref="N70:S70"/>
    <mergeCell ref="B70:E70"/>
    <mergeCell ref="D72:E72"/>
    <mergeCell ref="D73:E73"/>
    <mergeCell ref="C71:E71"/>
    <mergeCell ref="D33:G33"/>
    <mergeCell ref="C47:J47"/>
    <mergeCell ref="B54:G54"/>
    <mergeCell ref="H54:I54"/>
    <mergeCell ref="J54:K54"/>
    <mergeCell ref="L54:M54"/>
    <mergeCell ref="F49:L49"/>
    <mergeCell ref="N54:S54"/>
    <mergeCell ref="N26:S26"/>
    <mergeCell ref="D32:G32"/>
    <mergeCell ref="H26:I26"/>
    <mergeCell ref="J26:K26"/>
    <mergeCell ref="L40:Q40"/>
    <mergeCell ref="J51:O51"/>
    <mergeCell ref="L183:Q183"/>
    <mergeCell ref="D20:G20"/>
    <mergeCell ref="B26:G26"/>
    <mergeCell ref="L26:M26"/>
    <mergeCell ref="N163:S163"/>
    <mergeCell ref="D85:G85"/>
    <mergeCell ref="L38:Q38"/>
    <mergeCell ref="D77:E77"/>
    <mergeCell ref="D78:E78"/>
    <mergeCell ref="D107:G107"/>
    <mergeCell ref="L92:Q92"/>
    <mergeCell ref="E100:F101"/>
    <mergeCell ref="D80:E80"/>
    <mergeCell ref="D81:E81"/>
    <mergeCell ref="D83:E83"/>
    <mergeCell ref="D79:E79"/>
    <mergeCell ref="L90:Q90"/>
    <mergeCell ref="J99:O99"/>
    <mergeCell ref="F97:L97"/>
    <mergeCell ref="N10:S10"/>
    <mergeCell ref="D12:G12"/>
    <mergeCell ref="H10:I10"/>
    <mergeCell ref="J10:K10"/>
    <mergeCell ref="D18:G18"/>
    <mergeCell ref="D19:G19"/>
    <mergeCell ref="N117:S117"/>
    <mergeCell ref="N103:S103"/>
    <mergeCell ref="G100:G101"/>
    <mergeCell ref="H100:L101"/>
    <mergeCell ref="B103:G103"/>
    <mergeCell ref="H103:I103"/>
    <mergeCell ref="J103:K103"/>
    <mergeCell ref="L103:M103"/>
    <mergeCell ref="D111:G111"/>
    <mergeCell ref="D113:G113"/>
    <mergeCell ref="C3:H3"/>
    <mergeCell ref="J7:M7"/>
    <mergeCell ref="B10:G10"/>
    <mergeCell ref="L10:M10"/>
    <mergeCell ref="F5:L5"/>
    <mergeCell ref="L163:M163"/>
    <mergeCell ref="D128:G128"/>
    <mergeCell ref="D129:G129"/>
    <mergeCell ref="D130:G130"/>
    <mergeCell ref="H163:I163"/>
    <mergeCell ref="D105:G105"/>
    <mergeCell ref="D106:G106"/>
    <mergeCell ref="D110:G110"/>
    <mergeCell ref="L117:M117"/>
    <mergeCell ref="B117:G117"/>
    <mergeCell ref="H117:I117"/>
    <mergeCell ref="J117:K117"/>
    <mergeCell ref="D109:G109"/>
    <mergeCell ref="D112:G112"/>
    <mergeCell ref="D108:G108"/>
    <mergeCell ref="D56:G56"/>
    <mergeCell ref="D62:G62"/>
    <mergeCell ref="D63:G63"/>
    <mergeCell ref="D64:G64"/>
    <mergeCell ref="L70:M70"/>
    <mergeCell ref="D74:E74"/>
    <mergeCell ref="F70:G70"/>
    <mergeCell ref="H70:I70"/>
    <mergeCell ref="J70:K70"/>
    <mergeCell ref="D75:E75"/>
    <mergeCell ref="D76:E76"/>
    <mergeCell ref="C95:J95"/>
    <mergeCell ref="N149:S149"/>
    <mergeCell ref="D153:G153"/>
    <mergeCell ref="D151:G151"/>
    <mergeCell ref="B149:G149"/>
    <mergeCell ref="H149:I149"/>
    <mergeCell ref="D124:G124"/>
    <mergeCell ref="D125:G125"/>
    <mergeCell ref="D177:F177"/>
    <mergeCell ref="D152:G152"/>
    <mergeCell ref="D156:G156"/>
    <mergeCell ref="D157:G157"/>
    <mergeCell ref="D158:G158"/>
    <mergeCell ref="D165:G165"/>
    <mergeCell ref="D166:G166"/>
    <mergeCell ref="D167:G167"/>
    <mergeCell ref="D168:G168"/>
    <mergeCell ref="D169:G169"/>
    <mergeCell ref="D176:G176"/>
    <mergeCell ref="D119:G119"/>
    <mergeCell ref="D120:G120"/>
    <mergeCell ref="D121:G121"/>
    <mergeCell ref="D122:G122"/>
    <mergeCell ref="D123:G123"/>
    <mergeCell ref="D170:G170"/>
    <mergeCell ref="D171:G171"/>
    <mergeCell ref="D154:G154"/>
    <mergeCell ref="D155:G155"/>
    <mergeCell ref="D126:G126"/>
    <mergeCell ref="D127:G127"/>
    <mergeCell ref="D172:G172"/>
    <mergeCell ref="D173:G173"/>
    <mergeCell ref="D174:G174"/>
    <mergeCell ref="D175:G175"/>
    <mergeCell ref="D159:G159"/>
    <mergeCell ref="B163:G163"/>
    <mergeCell ref="D131:F131"/>
  </mergeCells>
  <printOptions/>
  <pageMargins left="0.2362204724409449" right="0.1968503937007874" top="0.4724409448818898" bottom="0.4724409448818898" header="0.4330708661417323" footer="0.4330708661417323"/>
  <pageSetup horizontalDpi="600" verticalDpi="600" orientation="portrait" paperSize="9" scale="95" r:id="rId2"/>
  <rowBreaks count="2" manualBreakCount="2">
    <brk id="46" max="19" man="1"/>
    <brk id="94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1"/>
  </sheetPr>
  <dimension ref="A6:H77"/>
  <sheetViews>
    <sheetView view="pageBreakPreview" zoomScale="60" zoomScaleNormal="75" zoomScalePageLayoutView="0" workbookViewId="0" topLeftCell="A1">
      <selection activeCell="C51" sqref="C51"/>
    </sheetView>
  </sheetViews>
  <sheetFormatPr defaultColWidth="9.00390625" defaultRowHeight="13.5"/>
  <cols>
    <col min="1" max="1" width="3.25390625" style="0" customWidth="1"/>
    <col min="2" max="2" width="10.625" style="0" customWidth="1"/>
    <col min="3" max="5" width="9.625" style="0" customWidth="1"/>
    <col min="6" max="6" width="30.625" style="0" customWidth="1"/>
    <col min="7" max="7" width="13.625" style="0" customWidth="1"/>
    <col min="8" max="8" width="6.625" style="0" customWidth="1"/>
  </cols>
  <sheetData>
    <row r="5" ht="14.25" thickBot="1"/>
    <row r="6" spans="1:8" ht="18" customHeight="1" thickBot="1">
      <c r="A6" s="351" t="s">
        <v>125</v>
      </c>
      <c r="B6" s="351"/>
      <c r="C6" s="351"/>
      <c r="D6" s="352" t="s">
        <v>22</v>
      </c>
      <c r="E6" s="605"/>
      <c r="F6" s="606"/>
      <c r="G6" s="606"/>
      <c r="H6" s="607"/>
    </row>
    <row r="14" ht="14.25" thickBot="1"/>
    <row r="15" spans="1:8" s="350" customFormat="1" ht="18.75" thickBot="1">
      <c r="A15" s="355" t="s">
        <v>133</v>
      </c>
      <c r="B15" s="356" t="s">
        <v>126</v>
      </c>
      <c r="C15" s="356" t="s">
        <v>127</v>
      </c>
      <c r="D15" s="357" t="s">
        <v>132</v>
      </c>
      <c r="E15" s="357" t="s">
        <v>131</v>
      </c>
      <c r="F15" s="356" t="s">
        <v>128</v>
      </c>
      <c r="G15" s="356" t="s">
        <v>129</v>
      </c>
      <c r="H15" s="358" t="s">
        <v>130</v>
      </c>
    </row>
    <row r="16" spans="1:8" ht="13.5">
      <c r="A16" s="360" t="s">
        <v>134</v>
      </c>
      <c r="B16" s="361"/>
      <c r="C16" s="379">
        <f>SUM(C17:C20)</f>
        <v>11000</v>
      </c>
      <c r="D16" s="379">
        <f>SUM(D17:D20)</f>
        <v>6000</v>
      </c>
      <c r="E16" s="379">
        <f>SUM(E17:E20)</f>
        <v>5000</v>
      </c>
      <c r="F16" s="374"/>
      <c r="G16" s="374"/>
      <c r="H16" s="375"/>
    </row>
    <row r="17" spans="1:8" ht="13.5">
      <c r="A17" s="362">
        <v>1</v>
      </c>
      <c r="B17" s="353" t="s">
        <v>135</v>
      </c>
      <c r="C17" s="382">
        <v>11000</v>
      </c>
      <c r="D17" s="382">
        <v>6000</v>
      </c>
      <c r="E17" s="382">
        <v>5000</v>
      </c>
      <c r="F17" s="388" t="s">
        <v>150</v>
      </c>
      <c r="G17" s="388" t="s">
        <v>151</v>
      </c>
      <c r="H17" s="387">
        <v>1</v>
      </c>
    </row>
    <row r="18" spans="1:8" ht="13.5">
      <c r="A18" s="363">
        <v>2</v>
      </c>
      <c r="B18" s="354" t="s">
        <v>135</v>
      </c>
      <c r="C18" s="383"/>
      <c r="D18" s="383"/>
      <c r="E18" s="383"/>
      <c r="F18" s="389"/>
      <c r="G18" s="389"/>
      <c r="H18" s="390"/>
    </row>
    <row r="19" spans="1:8" ht="13.5">
      <c r="A19" s="363">
        <v>3</v>
      </c>
      <c r="B19" s="354" t="s">
        <v>135</v>
      </c>
      <c r="C19" s="383"/>
      <c r="D19" s="383"/>
      <c r="E19" s="383"/>
      <c r="F19" s="389"/>
      <c r="G19" s="389"/>
      <c r="H19" s="390"/>
    </row>
    <row r="20" spans="1:8" ht="14.25" thickBot="1">
      <c r="A20" s="364"/>
      <c r="B20" s="365"/>
      <c r="C20" s="384"/>
      <c r="D20" s="384"/>
      <c r="E20" s="384"/>
      <c r="F20" s="391"/>
      <c r="G20" s="391"/>
      <c r="H20" s="392"/>
    </row>
    <row r="21" spans="1:8" ht="13.5">
      <c r="A21" s="360" t="s">
        <v>136</v>
      </c>
      <c r="B21" s="366"/>
      <c r="C21" s="379">
        <f>SUM(C22:C25)</f>
        <v>85000</v>
      </c>
      <c r="D21" s="379">
        <f>SUM(D22:D25)</f>
        <v>55700</v>
      </c>
      <c r="E21" s="379">
        <f>SUM(E22:E25)</f>
        <v>29300</v>
      </c>
      <c r="F21" s="374"/>
      <c r="G21" s="374"/>
      <c r="H21" s="375"/>
    </row>
    <row r="22" spans="1:8" ht="13.5">
      <c r="A22" s="367">
        <v>1</v>
      </c>
      <c r="B22" s="359" t="s">
        <v>53</v>
      </c>
      <c r="C22" s="385">
        <v>73200</v>
      </c>
      <c r="D22" s="385">
        <v>50000</v>
      </c>
      <c r="E22" s="385">
        <v>23200</v>
      </c>
      <c r="F22" s="393" t="s">
        <v>153</v>
      </c>
      <c r="G22" s="393" t="s">
        <v>152</v>
      </c>
      <c r="H22" s="395">
        <v>2</v>
      </c>
    </row>
    <row r="23" spans="1:8" ht="13.5">
      <c r="A23" s="363">
        <v>2</v>
      </c>
      <c r="B23" s="354" t="s">
        <v>53</v>
      </c>
      <c r="C23" s="383">
        <v>11800</v>
      </c>
      <c r="D23" s="383">
        <v>5700</v>
      </c>
      <c r="E23" s="383">
        <v>6100</v>
      </c>
      <c r="F23" s="389" t="s">
        <v>162</v>
      </c>
      <c r="G23" s="389" t="s">
        <v>151</v>
      </c>
      <c r="H23" s="390"/>
    </row>
    <row r="24" spans="1:8" ht="13.5">
      <c r="A24" s="363">
        <v>3</v>
      </c>
      <c r="B24" s="354" t="s">
        <v>53</v>
      </c>
      <c r="C24" s="383"/>
      <c r="D24" s="383"/>
      <c r="E24" s="383"/>
      <c r="F24" s="389"/>
      <c r="G24" s="389"/>
      <c r="H24" s="390"/>
    </row>
    <row r="25" spans="1:8" ht="14.25" thickBot="1">
      <c r="A25" s="368"/>
      <c r="B25" s="369"/>
      <c r="C25" s="386"/>
      <c r="D25" s="386"/>
      <c r="E25" s="386"/>
      <c r="F25" s="394"/>
      <c r="G25" s="394"/>
      <c r="H25" s="396"/>
    </row>
    <row r="26" spans="1:8" ht="13.5">
      <c r="A26" s="360" t="s">
        <v>137</v>
      </c>
      <c r="B26" s="366"/>
      <c r="C26" s="380">
        <f>SUM(C27:C30)</f>
        <v>23400</v>
      </c>
      <c r="D26" s="380">
        <f>SUM(D27:D30)</f>
        <v>23400</v>
      </c>
      <c r="E26" s="380">
        <f>SUM(E27:E30)</f>
        <v>0</v>
      </c>
      <c r="F26" s="374"/>
      <c r="G26" s="374"/>
      <c r="H26" s="375"/>
    </row>
    <row r="27" spans="1:8" ht="13.5">
      <c r="A27" s="367">
        <v>1</v>
      </c>
      <c r="B27" s="359" t="s">
        <v>138</v>
      </c>
      <c r="C27" s="385">
        <v>23400</v>
      </c>
      <c r="D27" s="385">
        <v>23400</v>
      </c>
      <c r="E27" s="385">
        <v>0</v>
      </c>
      <c r="F27" s="393" t="s">
        <v>154</v>
      </c>
      <c r="G27" s="397" t="s">
        <v>155</v>
      </c>
      <c r="H27" s="395">
        <v>3</v>
      </c>
    </row>
    <row r="28" spans="1:8" ht="13.5">
      <c r="A28" s="363">
        <v>2</v>
      </c>
      <c r="B28" s="354" t="s">
        <v>138</v>
      </c>
      <c r="C28" s="383"/>
      <c r="D28" s="383"/>
      <c r="E28" s="383"/>
      <c r="F28" s="389"/>
      <c r="G28" s="398"/>
      <c r="H28" s="390"/>
    </row>
    <row r="29" spans="1:8" ht="13.5">
      <c r="A29" s="363">
        <v>3</v>
      </c>
      <c r="B29" s="354" t="s">
        <v>138</v>
      </c>
      <c r="C29" s="383"/>
      <c r="D29" s="383"/>
      <c r="E29" s="383"/>
      <c r="F29" s="389"/>
      <c r="G29" s="398"/>
      <c r="H29" s="390"/>
    </row>
    <row r="30" spans="1:8" ht="14.25" thickBot="1">
      <c r="A30" s="368"/>
      <c r="B30" s="369"/>
      <c r="C30" s="386"/>
      <c r="D30" s="386"/>
      <c r="E30" s="386"/>
      <c r="F30" s="394"/>
      <c r="G30" s="399"/>
      <c r="H30" s="396"/>
    </row>
    <row r="31" spans="1:8" ht="13.5">
      <c r="A31" s="360" t="s">
        <v>139</v>
      </c>
      <c r="B31" s="366"/>
      <c r="C31" s="379">
        <f>SUM(C32:C35)</f>
        <v>6500</v>
      </c>
      <c r="D31" s="379">
        <f>SUM(D32:D35)</f>
        <v>0</v>
      </c>
      <c r="E31" s="379">
        <f>SUM(E32:E35)</f>
        <v>6500</v>
      </c>
      <c r="F31" s="374"/>
      <c r="G31" s="374"/>
      <c r="H31" s="375"/>
    </row>
    <row r="32" spans="1:8" ht="13.5">
      <c r="A32" s="367">
        <v>1</v>
      </c>
      <c r="B32" s="359" t="s">
        <v>44</v>
      </c>
      <c r="C32" s="385">
        <v>6500</v>
      </c>
      <c r="D32" s="385">
        <v>0</v>
      </c>
      <c r="E32" s="385">
        <v>6500</v>
      </c>
      <c r="F32" s="393"/>
      <c r="G32" s="393"/>
      <c r="H32" s="395"/>
    </row>
    <row r="33" spans="1:8" ht="13.5">
      <c r="A33" s="363">
        <v>2</v>
      </c>
      <c r="B33" s="354" t="s">
        <v>44</v>
      </c>
      <c r="C33" s="383"/>
      <c r="D33" s="383"/>
      <c r="E33" s="383"/>
      <c r="F33" s="389"/>
      <c r="G33" s="389"/>
      <c r="H33" s="390"/>
    </row>
    <row r="34" spans="1:8" ht="13.5">
      <c r="A34" s="363">
        <v>3</v>
      </c>
      <c r="B34" s="354" t="s">
        <v>44</v>
      </c>
      <c r="C34" s="383"/>
      <c r="D34" s="383"/>
      <c r="E34" s="383"/>
      <c r="F34" s="389"/>
      <c r="G34" s="389"/>
      <c r="H34" s="390"/>
    </row>
    <row r="35" spans="1:8" ht="14.25" thickBot="1">
      <c r="A35" s="368"/>
      <c r="B35" s="369"/>
      <c r="C35" s="386"/>
      <c r="D35" s="386"/>
      <c r="E35" s="386"/>
      <c r="F35" s="394"/>
      <c r="G35" s="394"/>
      <c r="H35" s="396"/>
    </row>
    <row r="36" spans="1:8" ht="13.5">
      <c r="A36" s="360" t="s">
        <v>140</v>
      </c>
      <c r="B36" s="366"/>
      <c r="C36" s="381">
        <f>SUM(C37:C40)</f>
        <v>0</v>
      </c>
      <c r="D36" s="379">
        <f>SUM(D37:D40)</f>
        <v>0</v>
      </c>
      <c r="E36" s="379">
        <f>SUM(E37:E40)</f>
        <v>0</v>
      </c>
      <c r="F36" s="374"/>
      <c r="G36" s="374"/>
      <c r="H36" s="375"/>
    </row>
    <row r="37" spans="1:8" ht="13.5">
      <c r="A37" s="367">
        <v>1</v>
      </c>
      <c r="B37" s="359" t="s">
        <v>45</v>
      </c>
      <c r="C37" s="385"/>
      <c r="D37" s="385"/>
      <c r="E37" s="385"/>
      <c r="F37" s="393"/>
      <c r="G37" s="393"/>
      <c r="H37" s="395"/>
    </row>
    <row r="38" spans="1:8" ht="13.5">
      <c r="A38" s="363">
        <v>2</v>
      </c>
      <c r="B38" s="354" t="s">
        <v>45</v>
      </c>
      <c r="C38" s="383"/>
      <c r="D38" s="383"/>
      <c r="E38" s="383"/>
      <c r="F38" s="389"/>
      <c r="G38" s="389"/>
      <c r="H38" s="390"/>
    </row>
    <row r="39" spans="1:8" ht="13.5">
      <c r="A39" s="363">
        <v>3</v>
      </c>
      <c r="B39" s="354" t="s">
        <v>45</v>
      </c>
      <c r="C39" s="383"/>
      <c r="D39" s="383"/>
      <c r="E39" s="383"/>
      <c r="F39" s="389"/>
      <c r="G39" s="389"/>
      <c r="H39" s="390"/>
    </row>
    <row r="40" spans="1:8" ht="14.25" thickBot="1">
      <c r="A40" s="368"/>
      <c r="B40" s="369"/>
      <c r="C40" s="386"/>
      <c r="D40" s="386"/>
      <c r="E40" s="386"/>
      <c r="F40" s="394"/>
      <c r="G40" s="394"/>
      <c r="H40" s="396"/>
    </row>
    <row r="41" spans="1:8" ht="13.5">
      <c r="A41" s="360" t="s">
        <v>141</v>
      </c>
      <c r="B41" s="366"/>
      <c r="C41" s="381">
        <f>SUM(C42:C45)</f>
        <v>0</v>
      </c>
      <c r="D41" s="379">
        <f>SUM(D42:D45)</f>
        <v>0</v>
      </c>
      <c r="E41" s="379">
        <f>SUM(E42:E45)</f>
        <v>0</v>
      </c>
      <c r="F41" s="374"/>
      <c r="G41" s="374"/>
      <c r="H41" s="375"/>
    </row>
    <row r="42" spans="1:8" ht="13.5">
      <c r="A42" s="367">
        <v>1</v>
      </c>
      <c r="B42" s="359" t="s">
        <v>46</v>
      </c>
      <c r="C42" s="385"/>
      <c r="D42" s="385"/>
      <c r="E42" s="385"/>
      <c r="F42" s="393"/>
      <c r="G42" s="393"/>
      <c r="H42" s="395"/>
    </row>
    <row r="43" spans="1:8" ht="13.5">
      <c r="A43" s="363">
        <v>2</v>
      </c>
      <c r="B43" s="354" t="s">
        <v>46</v>
      </c>
      <c r="C43" s="383"/>
      <c r="D43" s="383"/>
      <c r="E43" s="383"/>
      <c r="F43" s="389"/>
      <c r="G43" s="389"/>
      <c r="H43" s="390"/>
    </row>
    <row r="44" spans="1:8" ht="13.5">
      <c r="A44" s="363">
        <v>3</v>
      </c>
      <c r="B44" s="354" t="s">
        <v>46</v>
      </c>
      <c r="C44" s="383"/>
      <c r="D44" s="383"/>
      <c r="E44" s="383"/>
      <c r="F44" s="389"/>
      <c r="G44" s="389"/>
      <c r="H44" s="390"/>
    </row>
    <row r="45" spans="1:8" ht="14.25" thickBot="1">
      <c r="A45" s="368"/>
      <c r="B45" s="369"/>
      <c r="C45" s="386"/>
      <c r="D45" s="386"/>
      <c r="E45" s="386"/>
      <c r="F45" s="394"/>
      <c r="G45" s="394"/>
      <c r="H45" s="396"/>
    </row>
    <row r="46" spans="1:8" ht="13.5">
      <c r="A46" s="360" t="s">
        <v>142</v>
      </c>
      <c r="B46" s="366"/>
      <c r="C46" s="381">
        <f>SUM(C47:C50)</f>
        <v>10000</v>
      </c>
      <c r="D46" s="379">
        <f>SUM(D47:D50)</f>
        <v>10000</v>
      </c>
      <c r="E46" s="379">
        <f>SUM(E47:E50)</f>
        <v>0</v>
      </c>
      <c r="F46" s="374"/>
      <c r="G46" s="374"/>
      <c r="H46" s="375"/>
    </row>
    <row r="47" spans="1:8" ht="13.5">
      <c r="A47" s="367">
        <v>1</v>
      </c>
      <c r="B47" s="359" t="s">
        <v>47</v>
      </c>
      <c r="C47" s="385">
        <v>10000</v>
      </c>
      <c r="D47" s="385">
        <v>10000</v>
      </c>
      <c r="E47" s="385">
        <v>0</v>
      </c>
      <c r="F47" s="393" t="s">
        <v>158</v>
      </c>
      <c r="G47" s="393" t="s">
        <v>159</v>
      </c>
      <c r="H47" s="395">
        <v>5</v>
      </c>
    </row>
    <row r="48" spans="1:8" ht="13.5">
      <c r="A48" s="363">
        <v>2</v>
      </c>
      <c r="B48" s="354" t="s">
        <v>47</v>
      </c>
      <c r="C48" s="383"/>
      <c r="D48" s="383"/>
      <c r="E48" s="383"/>
      <c r="F48" s="389"/>
      <c r="G48" s="389"/>
      <c r="H48" s="390"/>
    </row>
    <row r="49" spans="1:8" ht="13.5">
      <c r="A49" s="363">
        <v>3</v>
      </c>
      <c r="B49" s="354" t="s">
        <v>47</v>
      </c>
      <c r="C49" s="383"/>
      <c r="D49" s="383"/>
      <c r="E49" s="383"/>
      <c r="F49" s="389"/>
      <c r="G49" s="389"/>
      <c r="H49" s="390"/>
    </row>
    <row r="50" spans="1:8" ht="14.25" thickBot="1">
      <c r="A50" s="368"/>
      <c r="B50" s="369"/>
      <c r="C50" s="386"/>
      <c r="D50" s="386"/>
      <c r="E50" s="386"/>
      <c r="F50" s="394"/>
      <c r="G50" s="394"/>
      <c r="H50" s="396"/>
    </row>
    <row r="51" spans="1:8" ht="13.5">
      <c r="A51" s="360" t="s">
        <v>143</v>
      </c>
      <c r="B51" s="366"/>
      <c r="C51" s="381">
        <f>SUM(C52:C55)</f>
        <v>0</v>
      </c>
      <c r="D51" s="379">
        <f>SUM(D52:D55)</f>
        <v>0</v>
      </c>
      <c r="E51" s="379">
        <f>SUM(E52:E55)</f>
        <v>0</v>
      </c>
      <c r="F51" s="374"/>
      <c r="G51" s="374"/>
      <c r="H51" s="375"/>
    </row>
    <row r="52" spans="1:8" ht="13.5">
      <c r="A52" s="367">
        <v>1</v>
      </c>
      <c r="B52" s="359" t="s">
        <v>48</v>
      </c>
      <c r="C52" s="385"/>
      <c r="D52" s="385"/>
      <c r="E52" s="385"/>
      <c r="F52" s="393"/>
      <c r="G52" s="393"/>
      <c r="H52" s="395"/>
    </row>
    <row r="53" spans="1:8" ht="13.5">
      <c r="A53" s="363">
        <v>2</v>
      </c>
      <c r="B53" s="354" t="s">
        <v>48</v>
      </c>
      <c r="C53" s="383"/>
      <c r="D53" s="383"/>
      <c r="E53" s="383"/>
      <c r="F53" s="389"/>
      <c r="G53" s="389"/>
      <c r="H53" s="390"/>
    </row>
    <row r="54" spans="1:8" ht="13.5">
      <c r="A54" s="363">
        <v>3</v>
      </c>
      <c r="B54" s="354" t="s">
        <v>48</v>
      </c>
      <c r="C54" s="383"/>
      <c r="D54" s="383"/>
      <c r="E54" s="383"/>
      <c r="F54" s="389"/>
      <c r="G54" s="389"/>
      <c r="H54" s="390"/>
    </row>
    <row r="55" spans="1:8" ht="14.25" thickBot="1">
      <c r="A55" s="368"/>
      <c r="B55" s="369"/>
      <c r="C55" s="386"/>
      <c r="D55" s="386"/>
      <c r="E55" s="386"/>
      <c r="F55" s="394"/>
      <c r="G55" s="394"/>
      <c r="H55" s="396"/>
    </row>
    <row r="56" spans="1:8" ht="13.5">
      <c r="A56" s="360" t="s">
        <v>144</v>
      </c>
      <c r="B56" s="366"/>
      <c r="C56" s="381">
        <f>SUM(C57:C60)</f>
        <v>0</v>
      </c>
      <c r="D56" s="379">
        <f>SUM(D57:D60)</f>
        <v>0</v>
      </c>
      <c r="E56" s="379">
        <f>SUM(E57:E60)</f>
        <v>0</v>
      </c>
      <c r="F56" s="374"/>
      <c r="G56" s="374"/>
      <c r="H56" s="375"/>
    </row>
    <row r="57" spans="1:8" ht="13.5">
      <c r="A57" s="367">
        <v>1</v>
      </c>
      <c r="B57" s="359" t="s">
        <v>49</v>
      </c>
      <c r="C57" s="385"/>
      <c r="D57" s="385"/>
      <c r="E57" s="385"/>
      <c r="F57" s="393"/>
      <c r="G57" s="393"/>
      <c r="H57" s="395"/>
    </row>
    <row r="58" spans="1:8" ht="13.5">
      <c r="A58" s="363">
        <v>2</v>
      </c>
      <c r="B58" s="354" t="s">
        <v>49</v>
      </c>
      <c r="C58" s="383"/>
      <c r="D58" s="383"/>
      <c r="E58" s="383"/>
      <c r="F58" s="389"/>
      <c r="G58" s="389"/>
      <c r="H58" s="390"/>
    </row>
    <row r="59" spans="1:8" ht="13.5">
      <c r="A59" s="363">
        <v>3</v>
      </c>
      <c r="B59" s="354" t="s">
        <v>49</v>
      </c>
      <c r="C59" s="383"/>
      <c r="D59" s="383"/>
      <c r="E59" s="383"/>
      <c r="F59" s="389"/>
      <c r="G59" s="389"/>
      <c r="H59" s="390"/>
    </row>
    <row r="60" spans="1:8" ht="14.25" thickBot="1">
      <c r="A60" s="368"/>
      <c r="B60" s="369"/>
      <c r="C60" s="386"/>
      <c r="D60" s="386"/>
      <c r="E60" s="386"/>
      <c r="F60" s="394"/>
      <c r="G60" s="394"/>
      <c r="H60" s="396"/>
    </row>
    <row r="61" spans="1:8" ht="13.5">
      <c r="A61" s="360" t="s">
        <v>145</v>
      </c>
      <c r="B61" s="366"/>
      <c r="C61" s="381">
        <f>SUM(C62:C65)</f>
        <v>0</v>
      </c>
      <c r="D61" s="379">
        <f>SUM(D62:D65)</f>
        <v>0</v>
      </c>
      <c r="E61" s="379">
        <f>SUM(E62:E65)</f>
        <v>0</v>
      </c>
      <c r="F61" s="374"/>
      <c r="G61" s="374"/>
      <c r="H61" s="375"/>
    </row>
    <row r="62" spans="1:8" ht="13.5">
      <c r="A62" s="367">
        <v>1</v>
      </c>
      <c r="B62" s="359" t="s">
        <v>54</v>
      </c>
      <c r="C62" s="385"/>
      <c r="D62" s="385"/>
      <c r="E62" s="385"/>
      <c r="F62" s="393"/>
      <c r="G62" s="393"/>
      <c r="H62" s="395"/>
    </row>
    <row r="63" spans="1:8" ht="13.5">
      <c r="A63" s="363">
        <v>2</v>
      </c>
      <c r="B63" s="354" t="s">
        <v>54</v>
      </c>
      <c r="C63" s="383"/>
      <c r="D63" s="383"/>
      <c r="E63" s="383"/>
      <c r="F63" s="389"/>
      <c r="G63" s="389"/>
      <c r="H63" s="390"/>
    </row>
    <row r="64" spans="1:8" ht="13.5">
      <c r="A64" s="363">
        <v>3</v>
      </c>
      <c r="B64" s="354" t="s">
        <v>54</v>
      </c>
      <c r="C64" s="383"/>
      <c r="D64" s="383"/>
      <c r="E64" s="383"/>
      <c r="F64" s="389"/>
      <c r="G64" s="389"/>
      <c r="H64" s="390"/>
    </row>
    <row r="65" spans="1:8" ht="14.25" thickBot="1">
      <c r="A65" s="368"/>
      <c r="B65" s="369"/>
      <c r="C65" s="386"/>
      <c r="D65" s="386"/>
      <c r="E65" s="386"/>
      <c r="F65" s="394"/>
      <c r="G65" s="394"/>
      <c r="H65" s="396"/>
    </row>
    <row r="66" spans="1:8" ht="13.5">
      <c r="A66" s="371" t="s">
        <v>146</v>
      </c>
      <c r="B66" s="372"/>
      <c r="C66" s="381">
        <f>SUM(C67:C70)</f>
        <v>0</v>
      </c>
      <c r="D66" s="379">
        <f>SUM(D67:D70)</f>
        <v>0</v>
      </c>
      <c r="E66" s="379">
        <f>SUM(E67:E70)</f>
        <v>0</v>
      </c>
      <c r="F66" s="374"/>
      <c r="G66" s="374"/>
      <c r="H66" s="375"/>
    </row>
    <row r="67" spans="1:8" ht="13.5">
      <c r="A67" s="367">
        <v>1</v>
      </c>
      <c r="B67" s="359" t="s">
        <v>147</v>
      </c>
      <c r="C67" s="385"/>
      <c r="D67" s="385"/>
      <c r="E67" s="385"/>
      <c r="F67" s="393"/>
      <c r="G67" s="393"/>
      <c r="H67" s="395"/>
    </row>
    <row r="68" spans="1:8" ht="13.5">
      <c r="A68" s="363">
        <v>2</v>
      </c>
      <c r="B68" s="354" t="s">
        <v>147</v>
      </c>
      <c r="C68" s="383"/>
      <c r="D68" s="383"/>
      <c r="E68" s="383"/>
      <c r="F68" s="389"/>
      <c r="G68" s="389"/>
      <c r="H68" s="390"/>
    </row>
    <row r="69" spans="1:8" ht="13.5">
      <c r="A69" s="363">
        <v>3</v>
      </c>
      <c r="B69" s="354" t="s">
        <v>147</v>
      </c>
      <c r="C69" s="383"/>
      <c r="D69" s="383"/>
      <c r="E69" s="383"/>
      <c r="F69" s="389"/>
      <c r="G69" s="389"/>
      <c r="H69" s="390"/>
    </row>
    <row r="70" spans="1:8" ht="14.25" thickBot="1">
      <c r="A70" s="368"/>
      <c r="B70" s="369"/>
      <c r="C70" s="386"/>
      <c r="D70" s="386"/>
      <c r="E70" s="386"/>
      <c r="F70" s="394"/>
      <c r="G70" s="394"/>
      <c r="H70" s="396"/>
    </row>
    <row r="71" spans="1:8" ht="13.5">
      <c r="A71" s="360" t="s">
        <v>148</v>
      </c>
      <c r="B71" s="361"/>
      <c r="C71" s="381">
        <f>SUM(C72:C75)</f>
        <v>10900</v>
      </c>
      <c r="D71" s="379">
        <f>SUM(D72:D75)</f>
        <v>4900</v>
      </c>
      <c r="E71" s="379">
        <f>SUM(E72:E75)</f>
        <v>6000</v>
      </c>
      <c r="F71" s="374"/>
      <c r="G71" s="374"/>
      <c r="H71" s="375"/>
    </row>
    <row r="72" spans="1:8" ht="13.5">
      <c r="A72" s="367">
        <v>1</v>
      </c>
      <c r="B72" s="359" t="s">
        <v>32</v>
      </c>
      <c r="C72" s="385">
        <v>4900</v>
      </c>
      <c r="D72" s="385">
        <v>4900</v>
      </c>
      <c r="E72" s="385">
        <v>0</v>
      </c>
      <c r="F72" s="393" t="s">
        <v>156</v>
      </c>
      <c r="G72" s="397" t="s">
        <v>157</v>
      </c>
      <c r="H72" s="395">
        <v>6</v>
      </c>
    </row>
    <row r="73" spans="1:8" ht="13.5">
      <c r="A73" s="363">
        <v>2</v>
      </c>
      <c r="B73" s="354" t="s">
        <v>32</v>
      </c>
      <c r="C73" s="383">
        <v>6000</v>
      </c>
      <c r="D73" s="383"/>
      <c r="E73" s="383">
        <v>6000</v>
      </c>
      <c r="F73" s="389"/>
      <c r="G73" s="389"/>
      <c r="H73" s="390"/>
    </row>
    <row r="74" spans="1:8" ht="13.5">
      <c r="A74" s="363">
        <v>3</v>
      </c>
      <c r="B74" s="354" t="s">
        <v>32</v>
      </c>
      <c r="C74" s="383"/>
      <c r="D74" s="383"/>
      <c r="E74" s="383"/>
      <c r="F74" s="389"/>
      <c r="G74" s="389"/>
      <c r="H74" s="390"/>
    </row>
    <row r="75" spans="1:8" ht="14.25" thickBot="1">
      <c r="A75" s="373"/>
      <c r="B75" s="370"/>
      <c r="C75" s="386"/>
      <c r="D75" s="386"/>
      <c r="E75" s="386"/>
      <c r="F75" s="394"/>
      <c r="G75" s="394"/>
      <c r="H75" s="396"/>
    </row>
    <row r="76" ht="14.25" thickBot="1"/>
    <row r="77" spans="1:8" ht="15" customHeight="1" thickBot="1" thickTop="1">
      <c r="A77" s="603" t="s">
        <v>149</v>
      </c>
      <c r="B77" s="604"/>
      <c r="C77" s="376">
        <f>SUM(C16,C21,C26,C31,C36,C41,C46,C51,C56,C61,C66,C71)</f>
        <v>146800</v>
      </c>
      <c r="D77" s="376">
        <f>SUM(D16,D21,D26,D31,D36,D41,D46,D51,D56,D61,D66,D71)</f>
        <v>100000</v>
      </c>
      <c r="E77" s="376">
        <f>SUM(E16,E21,E26,E31,E36,E41,E46,E51,E56,E61,E66,E71)</f>
        <v>46800</v>
      </c>
      <c r="F77" s="377"/>
      <c r="G77" s="377"/>
      <c r="H77" s="378"/>
    </row>
    <row r="78" ht="14.25" thickTop="1"/>
  </sheetData>
  <sheetProtection/>
  <mergeCells count="2">
    <mergeCell ref="A77:B77"/>
    <mergeCell ref="E6:H6"/>
  </mergeCells>
  <printOptions/>
  <pageMargins left="0.5905511811023623" right="0.3937007874015748" top="0.3937007874015748" bottom="0.3937007874015748" header="0" footer="0.11811023622047245"/>
  <pageSetup horizontalDpi="600" verticalDpi="600" orientation="portrait" paperSize="9" scale="8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B7:H38"/>
  <sheetViews>
    <sheetView zoomScalePageLayoutView="0" workbookViewId="0" topLeftCell="A1">
      <selection activeCell="A1" sqref="A1"/>
    </sheetView>
  </sheetViews>
  <sheetFormatPr defaultColWidth="9.00390625" defaultRowHeight="18.75" customHeight="1"/>
  <cols>
    <col min="1" max="16384" width="9.00390625" style="113" customWidth="1"/>
  </cols>
  <sheetData>
    <row r="7" spans="3:7" ht="18.75" customHeight="1">
      <c r="C7" s="609" t="s">
        <v>169</v>
      </c>
      <c r="D7" s="609"/>
      <c r="E7" s="609"/>
      <c r="F7" s="609"/>
      <c r="G7" s="609"/>
    </row>
    <row r="8" spans="3:7" ht="18.75" customHeight="1">
      <c r="C8" s="609"/>
      <c r="D8" s="609"/>
      <c r="E8" s="609"/>
      <c r="F8" s="609"/>
      <c r="G8" s="609"/>
    </row>
    <row r="9" spans="3:7" ht="18.75" customHeight="1">
      <c r="C9" s="609"/>
      <c r="D9" s="609"/>
      <c r="E9" s="609"/>
      <c r="F9" s="609"/>
      <c r="G9" s="609"/>
    </row>
    <row r="10" spans="3:7" ht="18.75" customHeight="1">
      <c r="C10" s="609" t="s">
        <v>43</v>
      </c>
      <c r="D10" s="609"/>
      <c r="E10" s="609"/>
      <c r="F10" s="609"/>
      <c r="G10" s="609"/>
    </row>
    <row r="11" spans="3:7" ht="18.75" customHeight="1">
      <c r="C11" s="609"/>
      <c r="D11" s="609"/>
      <c r="E11" s="609"/>
      <c r="F11" s="609"/>
      <c r="G11" s="609"/>
    </row>
    <row r="12" spans="3:7" ht="18.75" customHeight="1">
      <c r="C12" s="609"/>
      <c r="D12" s="609"/>
      <c r="E12" s="609"/>
      <c r="F12" s="609"/>
      <c r="G12" s="609"/>
    </row>
    <row r="32" spans="3:7" ht="18.75" customHeight="1">
      <c r="C32" s="610" t="s">
        <v>170</v>
      </c>
      <c r="D32" s="609"/>
      <c r="E32" s="609"/>
      <c r="F32" s="609"/>
      <c r="G32" s="609"/>
    </row>
    <row r="33" spans="3:7" ht="18.75" customHeight="1">
      <c r="C33" s="609"/>
      <c r="D33" s="609"/>
      <c r="E33" s="609"/>
      <c r="F33" s="609"/>
      <c r="G33" s="609"/>
    </row>
    <row r="34" spans="2:8" ht="18.75" customHeight="1">
      <c r="B34" s="609" t="s">
        <v>163</v>
      </c>
      <c r="C34" s="609"/>
      <c r="D34" s="609"/>
      <c r="E34" s="609"/>
      <c r="F34" s="609"/>
      <c r="G34" s="609"/>
      <c r="H34" s="609"/>
    </row>
    <row r="35" spans="2:8" ht="18.75" customHeight="1">
      <c r="B35" s="609"/>
      <c r="C35" s="609"/>
      <c r="D35" s="609"/>
      <c r="E35" s="609"/>
      <c r="F35" s="609"/>
      <c r="G35" s="609"/>
      <c r="H35" s="609"/>
    </row>
    <row r="36" spans="2:8" ht="18.75" customHeight="1">
      <c r="B36" s="609"/>
      <c r="C36" s="609"/>
      <c r="D36" s="609"/>
      <c r="E36" s="609"/>
      <c r="F36" s="609"/>
      <c r="G36" s="609"/>
      <c r="H36" s="609"/>
    </row>
    <row r="37" spans="2:7" ht="18.75" customHeight="1">
      <c r="B37" s="608"/>
      <c r="C37" s="608"/>
      <c r="D37" s="608"/>
      <c r="E37" s="608"/>
      <c r="F37" s="608"/>
      <c r="G37" s="113" t="s">
        <v>41</v>
      </c>
    </row>
    <row r="38" spans="2:7" ht="18.75" customHeight="1">
      <c r="B38" s="608"/>
      <c r="C38" s="608"/>
      <c r="D38" s="608"/>
      <c r="E38" s="608"/>
      <c r="F38" s="608"/>
      <c r="G38" s="113" t="s">
        <v>42</v>
      </c>
    </row>
  </sheetData>
  <sheetProtection/>
  <mergeCells count="5">
    <mergeCell ref="B37:F38"/>
    <mergeCell ref="C7:G9"/>
    <mergeCell ref="C10:G12"/>
    <mergeCell ref="C32:G33"/>
    <mergeCell ref="B34:H3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3"/>
  </sheetPr>
  <dimension ref="A1:T38"/>
  <sheetViews>
    <sheetView zoomScale="75" zoomScaleNormal="75" zoomScalePageLayoutView="0" workbookViewId="0" topLeftCell="A1">
      <selection activeCell="H8" sqref="H8:K8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0.87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  <col min="21" max="16384" width="9.00390625" style="1" customWidth="1"/>
  </cols>
  <sheetData>
    <row r="1" spans="3:19" ht="19.5" customHeight="1">
      <c r="C1" s="577" t="s">
        <v>66</v>
      </c>
      <c r="D1" s="577"/>
      <c r="E1" s="577"/>
      <c r="F1" s="577"/>
      <c r="G1" s="577"/>
      <c r="H1" s="577"/>
      <c r="L1" s="22" t="s">
        <v>167</v>
      </c>
      <c r="M1" s="22"/>
      <c r="N1" s="15"/>
      <c r="O1" s="16" t="s">
        <v>5</v>
      </c>
      <c r="P1" s="14"/>
      <c r="Q1" s="16" t="s">
        <v>2</v>
      </c>
      <c r="R1" s="14"/>
      <c r="S1" s="16" t="s">
        <v>3</v>
      </c>
    </row>
    <row r="2" spans="3:20" ht="19.5" customHeight="1">
      <c r="C2" s="115"/>
      <c r="D2" s="115"/>
      <c r="E2" s="115"/>
      <c r="F2" s="115"/>
      <c r="G2" s="94"/>
      <c r="L2" s="109"/>
      <c r="M2" s="109"/>
      <c r="N2" s="62"/>
      <c r="O2" s="110"/>
      <c r="P2" s="111"/>
      <c r="Q2" s="110"/>
      <c r="R2" s="111"/>
      <c r="S2" s="110"/>
      <c r="T2" s="67"/>
    </row>
    <row r="3" spans="2:14" s="6" customFormat="1" ht="21" customHeight="1">
      <c r="B3" s="629"/>
      <c r="C3" s="630"/>
      <c r="D3" s="12" t="s">
        <v>171</v>
      </c>
      <c r="E3" s="13"/>
      <c r="F3" s="13"/>
      <c r="G3" s="579" t="s">
        <v>67</v>
      </c>
      <c r="H3" s="579"/>
      <c r="I3" s="579"/>
      <c r="J3" s="579"/>
      <c r="K3" s="579"/>
      <c r="L3" s="579"/>
      <c r="M3" s="17"/>
      <c r="N3" s="17"/>
    </row>
    <row r="4" spans="2:15" s="6" customFormat="1" ht="19.5" customHeight="1">
      <c r="B4" s="12"/>
      <c r="C4" s="13"/>
      <c r="D4" s="13"/>
      <c r="E4" s="13"/>
      <c r="F4" s="13"/>
      <c r="G4" s="94"/>
      <c r="H4" s="34"/>
      <c r="I4" s="34"/>
      <c r="J4" s="34"/>
      <c r="K4" s="34"/>
      <c r="L4" s="34"/>
      <c r="M4" s="17"/>
      <c r="N4" s="17"/>
      <c r="O4" s="37" t="s">
        <v>11</v>
      </c>
    </row>
    <row r="5" spans="2:16" s="6" customFormat="1" ht="19.5" customHeight="1">
      <c r="B5" s="12"/>
      <c r="C5" s="13"/>
      <c r="D5" s="13"/>
      <c r="E5" s="13"/>
      <c r="F5" s="13"/>
      <c r="G5" s="13"/>
      <c r="J5" s="578"/>
      <c r="K5" s="578"/>
      <c r="L5" s="578"/>
      <c r="M5" s="578"/>
      <c r="N5" s="52"/>
      <c r="O5" s="53"/>
      <c r="P5" s="12" t="s">
        <v>8</v>
      </c>
    </row>
    <row r="6" spans="2:16" s="6" customFormat="1" ht="19.5" customHeight="1">
      <c r="B6" s="12"/>
      <c r="C6" s="13"/>
      <c r="D6" s="13"/>
      <c r="E6" s="13"/>
      <c r="F6" s="13"/>
      <c r="G6" s="13"/>
      <c r="J6" s="64"/>
      <c r="K6" s="64"/>
      <c r="L6" s="64"/>
      <c r="M6" s="64"/>
      <c r="N6" s="65"/>
      <c r="O6" s="63"/>
      <c r="P6" s="12" t="s">
        <v>14</v>
      </c>
    </row>
    <row r="7" spans="2:20" ht="19.5" customHeight="1" thickBot="1">
      <c r="B7" s="18" t="s">
        <v>0</v>
      </c>
      <c r="P7" s="46"/>
      <c r="Q7" s="8" t="s">
        <v>4</v>
      </c>
      <c r="R7" s="8"/>
      <c r="S7" s="46"/>
      <c r="T7" s="46"/>
    </row>
    <row r="8" spans="2:20" ht="19.5" customHeight="1">
      <c r="B8" s="611" t="s">
        <v>9</v>
      </c>
      <c r="C8" s="612"/>
      <c r="D8" s="612"/>
      <c r="E8" s="612"/>
      <c r="F8" s="612"/>
      <c r="G8" s="613"/>
      <c r="H8" s="611" t="s">
        <v>172</v>
      </c>
      <c r="I8" s="616"/>
      <c r="J8" s="614" t="s">
        <v>173</v>
      </c>
      <c r="K8" s="616"/>
      <c r="L8" s="614" t="s">
        <v>7</v>
      </c>
      <c r="M8" s="616"/>
      <c r="N8" s="614" t="s">
        <v>10</v>
      </c>
      <c r="O8" s="612"/>
      <c r="P8" s="612"/>
      <c r="Q8" s="612"/>
      <c r="R8" s="612"/>
      <c r="S8" s="613"/>
      <c r="T8" s="47"/>
    </row>
    <row r="9" spans="2:20" ht="19.5" customHeight="1">
      <c r="B9" s="30">
        <v>1</v>
      </c>
      <c r="C9" s="31" t="s">
        <v>30</v>
      </c>
      <c r="D9" s="120"/>
      <c r="E9" s="120"/>
      <c r="F9" s="120"/>
      <c r="G9" s="121"/>
      <c r="H9" s="401">
        <f>SUM(H10:H10)</f>
        <v>0</v>
      </c>
      <c r="I9" s="402"/>
      <c r="J9" s="403">
        <f>SUM(J10:J10)</f>
        <v>0</v>
      </c>
      <c r="K9" s="404"/>
      <c r="L9" s="405">
        <f>IF(ISERROR(J9-H9),"",(J9-H9))</f>
        <v>0</v>
      </c>
      <c r="M9" s="124"/>
      <c r="N9" s="10"/>
      <c r="O9" s="20"/>
      <c r="P9" s="20"/>
      <c r="Q9" s="20"/>
      <c r="R9" s="20"/>
      <c r="S9" s="51"/>
      <c r="T9" s="11"/>
    </row>
    <row r="10" spans="2:20" ht="19.5" customHeight="1">
      <c r="B10" s="21"/>
      <c r="C10" s="20"/>
      <c r="D10" s="567"/>
      <c r="E10" s="568"/>
      <c r="F10" s="568"/>
      <c r="G10" s="569"/>
      <c r="H10" s="406"/>
      <c r="I10" s="407"/>
      <c r="J10" s="408"/>
      <c r="K10" s="409"/>
      <c r="L10" s="410">
        <f>IF(ISERROR(J10-H10),"",(J10-H10))</f>
        <v>0</v>
      </c>
      <c r="M10" s="202"/>
      <c r="N10" s="10"/>
      <c r="O10" s="20"/>
      <c r="P10" s="20"/>
      <c r="Q10" s="20"/>
      <c r="R10" s="20"/>
      <c r="S10" s="51"/>
      <c r="T10" s="11"/>
    </row>
    <row r="11" spans="2:20" ht="19.5" customHeight="1">
      <c r="B11" s="48">
        <v>2</v>
      </c>
      <c r="C11" s="29" t="s">
        <v>19</v>
      </c>
      <c r="D11" s="39"/>
      <c r="E11" s="39"/>
      <c r="F11" s="39"/>
      <c r="G11" s="39"/>
      <c r="H11" s="411">
        <f>SUM(H12:H18)</f>
        <v>0</v>
      </c>
      <c r="I11" s="412"/>
      <c r="J11" s="413">
        <f>SUM(J12:J18)</f>
        <v>0</v>
      </c>
      <c r="K11" s="414"/>
      <c r="L11" s="413">
        <f aca="true" t="shared" si="0" ref="L11:L18">IF(ISERROR(J11-H11),"",(J11-H11))</f>
        <v>0</v>
      </c>
      <c r="M11" s="204"/>
      <c r="N11" s="208"/>
      <c r="O11" s="39"/>
      <c r="P11" s="39"/>
      <c r="Q11" s="39"/>
      <c r="R11" s="39"/>
      <c r="S11" s="50"/>
      <c r="T11" s="11"/>
    </row>
    <row r="12" spans="2:20" ht="19.5" customHeight="1">
      <c r="B12" s="21"/>
      <c r="C12" s="20"/>
      <c r="D12" s="130" t="s">
        <v>16</v>
      </c>
      <c r="E12" s="131"/>
      <c r="F12" s="131"/>
      <c r="G12" s="146"/>
      <c r="H12" s="415"/>
      <c r="I12" s="416"/>
      <c r="J12" s="417"/>
      <c r="K12" s="418"/>
      <c r="L12" s="419">
        <f t="shared" si="0"/>
        <v>0</v>
      </c>
      <c r="M12" s="129"/>
      <c r="N12" s="10"/>
      <c r="O12" s="20"/>
      <c r="P12" s="20"/>
      <c r="Q12" s="20"/>
      <c r="R12" s="20"/>
      <c r="S12" s="51"/>
      <c r="T12" s="11"/>
    </row>
    <row r="13" spans="2:20" ht="19.5" customHeight="1">
      <c r="B13" s="21"/>
      <c r="C13" s="20"/>
      <c r="D13" s="133" t="s">
        <v>17</v>
      </c>
      <c r="E13" s="59"/>
      <c r="F13" s="59"/>
      <c r="G13" s="60"/>
      <c r="H13" s="420"/>
      <c r="I13" s="421"/>
      <c r="J13" s="422"/>
      <c r="K13" s="423"/>
      <c r="L13" s="424">
        <f t="shared" si="0"/>
        <v>0</v>
      </c>
      <c r="M13" s="5"/>
      <c r="N13" s="10"/>
      <c r="O13" s="20"/>
      <c r="P13" s="20"/>
      <c r="Q13" s="20"/>
      <c r="R13" s="20"/>
      <c r="S13" s="51"/>
      <c r="T13" s="11"/>
    </row>
    <row r="14" spans="2:20" ht="19.5" customHeight="1">
      <c r="B14" s="21"/>
      <c r="C14" s="20"/>
      <c r="D14" s="133" t="s">
        <v>60</v>
      </c>
      <c r="E14" s="59"/>
      <c r="F14" s="59"/>
      <c r="G14" s="60"/>
      <c r="H14" s="420"/>
      <c r="I14" s="421"/>
      <c r="J14" s="422"/>
      <c r="K14" s="423"/>
      <c r="L14" s="424">
        <f t="shared" si="0"/>
        <v>0</v>
      </c>
      <c r="M14" s="5"/>
      <c r="N14" s="10"/>
      <c r="O14" s="20"/>
      <c r="P14" s="20"/>
      <c r="Q14" s="20"/>
      <c r="R14" s="20"/>
      <c r="S14" s="51"/>
      <c r="T14" s="11"/>
    </row>
    <row r="15" spans="2:20" ht="19.5" customHeight="1">
      <c r="B15" s="21"/>
      <c r="C15" s="20"/>
      <c r="D15" s="135" t="s">
        <v>61</v>
      </c>
      <c r="E15" s="27"/>
      <c r="F15" s="27"/>
      <c r="G15" s="35"/>
      <c r="H15" s="425"/>
      <c r="I15" s="426"/>
      <c r="J15" s="427"/>
      <c r="K15" s="428"/>
      <c r="L15" s="403">
        <f t="shared" si="0"/>
        <v>0</v>
      </c>
      <c r="M15" s="3"/>
      <c r="N15" s="10"/>
      <c r="O15" s="20"/>
      <c r="P15" s="20"/>
      <c r="Q15" s="20"/>
      <c r="R15" s="20"/>
      <c r="S15" s="51"/>
      <c r="T15" s="11"/>
    </row>
    <row r="16" spans="2:20" ht="19.5" customHeight="1">
      <c r="B16" s="21"/>
      <c r="C16" s="20"/>
      <c r="D16" s="570"/>
      <c r="E16" s="571"/>
      <c r="F16" s="571"/>
      <c r="G16" s="572"/>
      <c r="H16" s="429"/>
      <c r="I16" s="430"/>
      <c r="J16" s="431"/>
      <c r="K16" s="432"/>
      <c r="L16" s="403">
        <f t="shared" si="0"/>
        <v>0</v>
      </c>
      <c r="M16" s="44"/>
      <c r="N16" s="10"/>
      <c r="O16" s="20"/>
      <c r="P16" s="20"/>
      <c r="Q16" s="20"/>
      <c r="R16" s="20"/>
      <c r="S16" s="51"/>
      <c r="T16" s="11"/>
    </row>
    <row r="17" spans="2:20" ht="19.5" customHeight="1">
      <c r="B17" s="21"/>
      <c r="C17" s="20"/>
      <c r="D17" s="570"/>
      <c r="E17" s="571"/>
      <c r="F17" s="571"/>
      <c r="G17" s="572"/>
      <c r="H17" s="420"/>
      <c r="I17" s="421"/>
      <c r="J17" s="422"/>
      <c r="K17" s="423"/>
      <c r="L17" s="403">
        <f t="shared" si="0"/>
        <v>0</v>
      </c>
      <c r="M17" s="3"/>
      <c r="N17" s="10"/>
      <c r="O17" s="20"/>
      <c r="P17" s="20"/>
      <c r="Q17" s="20"/>
      <c r="R17" s="20"/>
      <c r="S17" s="51"/>
      <c r="T17" s="11"/>
    </row>
    <row r="18" spans="2:20" ht="19.5" customHeight="1">
      <c r="B18" s="21"/>
      <c r="C18" s="20"/>
      <c r="D18" s="589"/>
      <c r="E18" s="590"/>
      <c r="F18" s="590"/>
      <c r="G18" s="591"/>
      <c r="H18" s="425"/>
      <c r="I18" s="426"/>
      <c r="J18" s="427"/>
      <c r="K18" s="428"/>
      <c r="L18" s="403">
        <f t="shared" si="0"/>
        <v>0</v>
      </c>
      <c r="M18" s="124"/>
      <c r="N18" s="10"/>
      <c r="O18" s="20"/>
      <c r="P18" s="20"/>
      <c r="Q18" s="20"/>
      <c r="R18" s="20"/>
      <c r="S18" s="51"/>
      <c r="T18" s="11"/>
    </row>
    <row r="19" spans="2:20" ht="19.5" customHeight="1">
      <c r="B19" s="192">
        <v>3</v>
      </c>
      <c r="C19" s="56" t="s">
        <v>62</v>
      </c>
      <c r="D19" s="55"/>
      <c r="E19" s="55"/>
      <c r="F19" s="55"/>
      <c r="G19" s="55"/>
      <c r="H19" s="433"/>
      <c r="I19" s="434"/>
      <c r="J19" s="435"/>
      <c r="K19" s="436"/>
      <c r="L19" s="437">
        <f>IF(ISERROR(J19-H19),"",(J19-H19))</f>
        <v>0</v>
      </c>
      <c r="M19" s="4"/>
      <c r="N19" s="206"/>
      <c r="O19" s="55"/>
      <c r="P19" s="55"/>
      <c r="Q19" s="55"/>
      <c r="R19" s="55"/>
      <c r="S19" s="207"/>
      <c r="T19" s="11"/>
    </row>
    <row r="20" spans="2:20" ht="19.5" customHeight="1" thickBot="1">
      <c r="B20" s="21">
        <v>4</v>
      </c>
      <c r="C20" s="24" t="s">
        <v>63</v>
      </c>
      <c r="D20" s="20"/>
      <c r="E20" s="20"/>
      <c r="F20" s="20"/>
      <c r="G20" s="49"/>
      <c r="H20" s="425"/>
      <c r="I20" s="426"/>
      <c r="J20" s="427"/>
      <c r="K20" s="428"/>
      <c r="L20" s="405">
        <f>IF(ISERROR(J20-H20),"",(J20-H20))</f>
        <v>0</v>
      </c>
      <c r="M20" s="3"/>
      <c r="N20" s="337" t="s">
        <v>64</v>
      </c>
      <c r="O20" s="20"/>
      <c r="P20" s="20"/>
      <c r="Q20" s="20"/>
      <c r="R20" s="20"/>
      <c r="S20" s="51"/>
      <c r="T20" s="11"/>
    </row>
    <row r="21" spans="2:20" ht="19.5" customHeight="1" thickBot="1" thickTop="1">
      <c r="B21" s="211" t="s">
        <v>79</v>
      </c>
      <c r="C21" s="173"/>
      <c r="D21" s="173"/>
      <c r="E21" s="173"/>
      <c r="F21" s="173"/>
      <c r="G21" s="174"/>
      <c r="H21" s="438">
        <f>H9+H11+H19+H20</f>
        <v>0</v>
      </c>
      <c r="I21" s="439"/>
      <c r="J21" s="440">
        <f>J9+J11+J19+J20</f>
        <v>0</v>
      </c>
      <c r="K21" s="441"/>
      <c r="L21" s="440">
        <f>L9+L11+L19+L20</f>
        <v>0</v>
      </c>
      <c r="M21" s="179"/>
      <c r="N21" s="180"/>
      <c r="O21" s="173"/>
      <c r="P21" s="173"/>
      <c r="Q21" s="173"/>
      <c r="R21" s="173"/>
      <c r="S21" s="181"/>
      <c r="T21" s="11"/>
    </row>
    <row r="22" spans="2:14" ht="19.5" customHeight="1">
      <c r="B22" s="18"/>
      <c r="C22" s="11"/>
      <c r="H22" s="114"/>
      <c r="I22" s="114"/>
      <c r="L22" s="11"/>
      <c r="M22" s="11"/>
      <c r="N22" s="114"/>
    </row>
    <row r="23" spans="2:14" ht="19.5" customHeight="1" thickBot="1">
      <c r="B23" s="18" t="s">
        <v>1</v>
      </c>
      <c r="C23" s="11"/>
      <c r="H23" s="41"/>
      <c r="I23" s="41"/>
      <c r="L23" s="11"/>
      <c r="M23" s="11"/>
      <c r="N23" s="41"/>
    </row>
    <row r="24" spans="2:20" ht="19.5" customHeight="1">
      <c r="B24" s="611" t="s">
        <v>9</v>
      </c>
      <c r="C24" s="612"/>
      <c r="D24" s="612"/>
      <c r="E24" s="612"/>
      <c r="F24" s="612"/>
      <c r="G24" s="613"/>
      <c r="H24" s="611" t="s">
        <v>172</v>
      </c>
      <c r="I24" s="616"/>
      <c r="J24" s="614" t="s">
        <v>173</v>
      </c>
      <c r="K24" s="616"/>
      <c r="L24" s="615" t="s">
        <v>7</v>
      </c>
      <c r="M24" s="616"/>
      <c r="N24" s="614" t="s">
        <v>10</v>
      </c>
      <c r="O24" s="612"/>
      <c r="P24" s="612"/>
      <c r="Q24" s="612"/>
      <c r="R24" s="612"/>
      <c r="S24" s="613"/>
      <c r="T24" s="47"/>
    </row>
    <row r="25" spans="2:20" ht="19.5" customHeight="1">
      <c r="B25" s="48">
        <v>1</v>
      </c>
      <c r="C25" s="31" t="s">
        <v>26</v>
      </c>
      <c r="D25" s="120"/>
      <c r="E25" s="20"/>
      <c r="F25" s="20"/>
      <c r="G25" s="138"/>
      <c r="H25" s="411">
        <f>SUM(H26)</f>
        <v>0</v>
      </c>
      <c r="I25" s="412"/>
      <c r="J25" s="413">
        <f>SUM(J26)</f>
        <v>0</v>
      </c>
      <c r="K25" s="414"/>
      <c r="L25" s="413">
        <f>IF(ISERROR(J25-H25),"",(J25-H25))</f>
        <v>0</v>
      </c>
      <c r="M25" s="144"/>
      <c r="N25" s="29"/>
      <c r="O25" s="9"/>
      <c r="P25" s="39"/>
      <c r="Q25" s="39"/>
      <c r="R25" s="39"/>
      <c r="S25" s="50"/>
      <c r="T25" s="11"/>
    </row>
    <row r="26" spans="2:20" ht="19.5" customHeight="1">
      <c r="B26" s="21"/>
      <c r="C26" s="23"/>
      <c r="D26" s="212" t="s">
        <v>28</v>
      </c>
      <c r="E26" s="213"/>
      <c r="F26" s="213"/>
      <c r="G26" s="214"/>
      <c r="H26" s="406"/>
      <c r="I26" s="407"/>
      <c r="J26" s="408"/>
      <c r="K26" s="409"/>
      <c r="L26" s="410">
        <f aca="true" t="shared" si="1" ref="L26:L31">IF(ISERROR(J26-H26),"",(J26-H26))</f>
        <v>0</v>
      </c>
      <c r="M26" s="215"/>
      <c r="N26" s="10"/>
      <c r="O26" s="20"/>
      <c r="P26" s="20"/>
      <c r="Q26" s="20"/>
      <c r="R26" s="20"/>
      <c r="S26" s="51"/>
      <c r="T26" s="11"/>
    </row>
    <row r="27" spans="2:20" ht="19.5" customHeight="1">
      <c r="B27" s="48">
        <v>2</v>
      </c>
      <c r="C27" s="29" t="s">
        <v>24</v>
      </c>
      <c r="D27" s="39"/>
      <c r="E27" s="39"/>
      <c r="F27" s="39"/>
      <c r="G27" s="216"/>
      <c r="H27" s="411">
        <f>SUM(H28:H28)</f>
        <v>0</v>
      </c>
      <c r="I27" s="412"/>
      <c r="J27" s="413">
        <f>SUM(J28:J28)</f>
        <v>0</v>
      </c>
      <c r="K27" s="414"/>
      <c r="L27" s="413">
        <f>IF(ISERROR(J27-H27),"",(J27-H27))</f>
        <v>0</v>
      </c>
      <c r="M27" s="204"/>
      <c r="N27" s="208"/>
      <c r="O27" s="39"/>
      <c r="P27" s="39"/>
      <c r="Q27" s="39"/>
      <c r="R27" s="39"/>
      <c r="S27" s="50"/>
      <c r="T27" s="11"/>
    </row>
    <row r="28" spans="2:20" ht="19.5" customHeight="1">
      <c r="B28" s="217"/>
      <c r="C28" s="218"/>
      <c r="D28" s="219" t="s">
        <v>29</v>
      </c>
      <c r="E28" s="220"/>
      <c r="F28" s="220"/>
      <c r="G28" s="221"/>
      <c r="H28" s="442"/>
      <c r="I28" s="443"/>
      <c r="J28" s="444"/>
      <c r="K28" s="445"/>
      <c r="L28" s="446">
        <f>IF(ISERROR(J28-H28),"",(J28-H28))</f>
        <v>0</v>
      </c>
      <c r="M28" s="227"/>
      <c r="N28" s="228"/>
      <c r="O28" s="218"/>
      <c r="P28" s="218"/>
      <c r="Q28" s="218"/>
      <c r="R28" s="218"/>
      <c r="S28" s="229"/>
      <c r="T28" s="11"/>
    </row>
    <row r="29" spans="2:20" ht="19.5" customHeight="1">
      <c r="B29" s="21">
        <v>3</v>
      </c>
      <c r="C29" s="24" t="s">
        <v>32</v>
      </c>
      <c r="D29" s="20"/>
      <c r="E29" s="20"/>
      <c r="F29" s="20"/>
      <c r="G29" s="20"/>
      <c r="H29" s="447">
        <f>SUM(H30:H31)</f>
        <v>0</v>
      </c>
      <c r="I29" s="426"/>
      <c r="J29" s="405">
        <f>SUM(J30:J31)</f>
        <v>0</v>
      </c>
      <c r="K29" s="428"/>
      <c r="L29" s="405">
        <f t="shared" si="1"/>
        <v>0</v>
      </c>
      <c r="M29" s="3"/>
      <c r="N29" s="10"/>
      <c r="O29" s="20"/>
      <c r="P29" s="20"/>
      <c r="Q29" s="20"/>
      <c r="R29" s="20"/>
      <c r="S29" s="51"/>
      <c r="T29" s="11"/>
    </row>
    <row r="30" spans="2:20" ht="19.5" customHeight="1">
      <c r="B30" s="21"/>
      <c r="C30" s="24"/>
      <c r="D30" s="595"/>
      <c r="E30" s="596"/>
      <c r="F30" s="596"/>
      <c r="G30" s="597"/>
      <c r="H30" s="415"/>
      <c r="I30" s="416"/>
      <c r="J30" s="417"/>
      <c r="K30" s="418"/>
      <c r="L30" s="419">
        <f t="shared" si="1"/>
        <v>0</v>
      </c>
      <c r="M30" s="129"/>
      <c r="N30" s="10"/>
      <c r="O30" s="20"/>
      <c r="P30" s="20"/>
      <c r="Q30" s="20"/>
      <c r="R30" s="20"/>
      <c r="S30" s="51"/>
      <c r="T30" s="11"/>
    </row>
    <row r="31" spans="2:20" ht="19.5" customHeight="1" thickBot="1">
      <c r="B31" s="21"/>
      <c r="C31" s="20"/>
      <c r="D31" s="589"/>
      <c r="E31" s="590"/>
      <c r="F31" s="590"/>
      <c r="G31" s="591"/>
      <c r="H31" s="425"/>
      <c r="I31" s="426"/>
      <c r="J31" s="427"/>
      <c r="K31" s="428"/>
      <c r="L31" s="403">
        <f t="shared" si="1"/>
        <v>0</v>
      </c>
      <c r="M31" s="3"/>
      <c r="N31" s="10"/>
      <c r="O31" s="20"/>
      <c r="P31" s="20"/>
      <c r="Q31" s="20"/>
      <c r="R31" s="20"/>
      <c r="S31" s="51"/>
      <c r="T31" s="11"/>
    </row>
    <row r="32" spans="2:19" ht="19.5" customHeight="1" thickBot="1" thickTop="1">
      <c r="B32" s="339" t="s">
        <v>78</v>
      </c>
      <c r="C32" s="340"/>
      <c r="D32" s="340"/>
      <c r="E32" s="232"/>
      <c r="F32" s="232"/>
      <c r="G32" s="233"/>
      <c r="H32" s="448">
        <f>H25+H27+H29</f>
        <v>0</v>
      </c>
      <c r="I32" s="449"/>
      <c r="J32" s="450">
        <f>J25+J27+J29</f>
        <v>0</v>
      </c>
      <c r="K32" s="449"/>
      <c r="L32" s="450">
        <f>L25+L27+L29</f>
        <v>0</v>
      </c>
      <c r="M32" s="237"/>
      <c r="N32" s="238"/>
      <c r="O32" s="209"/>
      <c r="P32" s="210"/>
      <c r="Q32" s="210"/>
      <c r="R32" s="210"/>
      <c r="S32" s="239"/>
    </row>
    <row r="33" spans="2:19" ht="19.5" customHeight="1" thickBot="1" thickTop="1">
      <c r="B33" s="240" t="s">
        <v>77</v>
      </c>
      <c r="C33" s="241"/>
      <c r="D33" s="241"/>
      <c r="E33" s="242"/>
      <c r="F33" s="242"/>
      <c r="G33" s="243"/>
      <c r="H33" s="451">
        <f>H21-H32</f>
        <v>0</v>
      </c>
      <c r="I33" s="452"/>
      <c r="J33" s="453">
        <f>J21-J32</f>
        <v>0</v>
      </c>
      <c r="K33" s="452"/>
      <c r="L33" s="453">
        <f>L21-L32</f>
        <v>0</v>
      </c>
      <c r="M33" s="247"/>
      <c r="N33" s="248"/>
      <c r="O33" s="241"/>
      <c r="P33" s="249"/>
      <c r="Q33" s="249"/>
      <c r="R33" s="249"/>
      <c r="S33" s="250"/>
    </row>
    <row r="34" spans="10:12" ht="19.5" customHeight="1" thickTop="1">
      <c r="J34" s="11"/>
      <c r="K34" s="11"/>
      <c r="L34" s="11"/>
    </row>
    <row r="35" spans="10:18" s="11" customFormat="1" ht="19.5" customHeight="1">
      <c r="J35" s="314"/>
      <c r="K35" s="314"/>
      <c r="L35" s="1"/>
      <c r="M35" s="1"/>
      <c r="N35" s="1"/>
      <c r="O35" s="1"/>
      <c r="P35" s="1"/>
      <c r="Q35" s="1"/>
      <c r="R35" s="1"/>
    </row>
    <row r="36" spans="1:20" ht="19.5" customHeight="1">
      <c r="A36" s="11"/>
      <c r="B36" s="11"/>
      <c r="C36" s="11"/>
      <c r="D36" s="11"/>
      <c r="E36" s="11"/>
      <c r="F36" s="11"/>
      <c r="G36" s="11"/>
      <c r="H36" s="11"/>
      <c r="I36" s="11"/>
      <c r="J36" s="42" t="s">
        <v>102</v>
      </c>
      <c r="K36" s="314"/>
      <c r="L36" s="583"/>
      <c r="M36" s="583"/>
      <c r="N36" s="583"/>
      <c r="O36" s="583"/>
      <c r="P36" s="583"/>
      <c r="Q36" s="583"/>
      <c r="R36" s="36" t="s">
        <v>6</v>
      </c>
      <c r="S36" s="11"/>
      <c r="T36" s="11"/>
    </row>
    <row r="37" ht="19.5" customHeight="1">
      <c r="L37" s="311"/>
    </row>
    <row r="38" spans="10:18" ht="19.5" customHeight="1">
      <c r="J38" s="42" t="s">
        <v>103</v>
      </c>
      <c r="L38" s="583"/>
      <c r="M38" s="583"/>
      <c r="N38" s="583"/>
      <c r="O38" s="583"/>
      <c r="P38" s="583"/>
      <c r="Q38" s="583"/>
      <c r="R38" s="36" t="s">
        <v>6</v>
      </c>
    </row>
  </sheetData>
  <sheetProtection/>
  <mergeCells count="22">
    <mergeCell ref="D18:G18"/>
    <mergeCell ref="B3:C3"/>
    <mergeCell ref="J24:K24"/>
    <mergeCell ref="D10:G10"/>
    <mergeCell ref="J5:M5"/>
    <mergeCell ref="L38:Q38"/>
    <mergeCell ref="D30:G30"/>
    <mergeCell ref="L8:M8"/>
    <mergeCell ref="J8:K8"/>
    <mergeCell ref="L36:Q36"/>
    <mergeCell ref="D16:G16"/>
    <mergeCell ref="B8:G8"/>
    <mergeCell ref="B24:G24"/>
    <mergeCell ref="N8:S8"/>
    <mergeCell ref="D31:G31"/>
    <mergeCell ref="L24:M24"/>
    <mergeCell ref="C1:H1"/>
    <mergeCell ref="H8:I8"/>
    <mergeCell ref="D17:G17"/>
    <mergeCell ref="N24:S24"/>
    <mergeCell ref="H24:I24"/>
    <mergeCell ref="G3:L3"/>
  </mergeCells>
  <printOptions/>
  <pageMargins left="0.2755905511811024" right="0.1968503937007874" top="0.5905511811023623" bottom="0.2755905511811024" header="0.2755905511811024" footer="0.1968503937007874"/>
  <pageSetup horizontalDpi="600" verticalDpi="600" orientation="portrait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3"/>
  </sheetPr>
  <dimension ref="A1:T58"/>
  <sheetViews>
    <sheetView zoomScale="75" zoomScaleNormal="75" zoomScalePageLayoutView="0" workbookViewId="0" topLeftCell="A1">
      <selection activeCell="H8" sqref="H8:K8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75390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  <col min="21" max="16384" width="9.00390625" style="6" customWidth="1"/>
  </cols>
  <sheetData>
    <row r="1" spans="3:19" ht="19.5" customHeight="1">
      <c r="C1" s="561" t="s">
        <v>39</v>
      </c>
      <c r="D1" s="561"/>
      <c r="E1" s="561"/>
      <c r="F1" s="561"/>
      <c r="G1" s="561"/>
      <c r="H1" s="561"/>
      <c r="I1" s="561"/>
      <c r="J1" s="561"/>
      <c r="L1" s="22" t="s">
        <v>167</v>
      </c>
      <c r="N1" s="15"/>
      <c r="O1" s="16" t="s">
        <v>5</v>
      </c>
      <c r="P1" s="14"/>
      <c r="Q1" s="16" t="s">
        <v>2</v>
      </c>
      <c r="R1" s="14"/>
      <c r="S1" s="16" t="s">
        <v>3</v>
      </c>
    </row>
    <row r="2" spans="1:20" s="66" customFormat="1" ht="19.5" customHeight="1">
      <c r="A2" s="67"/>
      <c r="B2" s="67"/>
      <c r="C2" s="67"/>
      <c r="D2" s="67"/>
      <c r="E2" s="67"/>
      <c r="F2" s="112"/>
      <c r="G2" s="112"/>
      <c r="H2" s="67"/>
      <c r="I2" s="67"/>
      <c r="J2" s="67"/>
      <c r="K2" s="67"/>
      <c r="L2" s="109"/>
      <c r="M2" s="67"/>
      <c r="N2" s="62"/>
      <c r="O2" s="110"/>
      <c r="P2" s="111"/>
      <c r="Q2" s="110"/>
      <c r="R2" s="111"/>
      <c r="S2" s="110"/>
      <c r="T2" s="67"/>
    </row>
    <row r="3" spans="1:20" ht="21" customHeight="1">
      <c r="A3" s="6"/>
      <c r="B3" s="629"/>
      <c r="C3" s="630"/>
      <c r="D3" s="12" t="s">
        <v>171</v>
      </c>
      <c r="E3" s="13"/>
      <c r="F3" s="617"/>
      <c r="G3" s="617"/>
      <c r="H3" s="579" t="s">
        <v>105</v>
      </c>
      <c r="I3" s="579"/>
      <c r="J3" s="579"/>
      <c r="K3" s="579"/>
      <c r="L3" s="579"/>
      <c r="M3" s="6"/>
      <c r="N3" s="6"/>
      <c r="O3" s="6"/>
      <c r="P3" s="17"/>
      <c r="Q3" s="6"/>
      <c r="R3" s="6"/>
      <c r="S3" s="6"/>
      <c r="T3" s="6"/>
    </row>
    <row r="4" spans="1:20" ht="19.5" customHeight="1">
      <c r="A4" s="6"/>
      <c r="B4" s="12"/>
      <c r="C4" s="13"/>
      <c r="D4" s="13"/>
      <c r="E4" s="13"/>
      <c r="H4" s="13"/>
      <c r="I4" s="13"/>
      <c r="J4" s="13"/>
      <c r="K4" s="34"/>
      <c r="L4" s="34"/>
      <c r="M4" s="34"/>
      <c r="N4" s="34"/>
      <c r="O4" s="37" t="s">
        <v>12</v>
      </c>
      <c r="R4" s="6"/>
      <c r="S4" s="6"/>
      <c r="T4" s="6"/>
    </row>
    <row r="5" spans="1:16" ht="19.5" customHeight="1">
      <c r="A5" s="6"/>
      <c r="B5" s="12"/>
      <c r="C5" s="13"/>
      <c r="D5" s="13"/>
      <c r="E5" s="13"/>
      <c r="F5" s="13"/>
      <c r="G5" s="13"/>
      <c r="H5" s="13"/>
      <c r="I5" s="13"/>
      <c r="J5" s="578"/>
      <c r="K5" s="578"/>
      <c r="L5" s="578"/>
      <c r="M5" s="578"/>
      <c r="N5" s="578"/>
      <c r="O5" s="578"/>
      <c r="P5" s="12" t="s">
        <v>8</v>
      </c>
    </row>
    <row r="6" spans="1:20" ht="19.5" customHeight="1">
      <c r="A6" s="6"/>
      <c r="B6" s="12"/>
      <c r="C6" s="13"/>
      <c r="D6" s="13"/>
      <c r="E6" s="13"/>
      <c r="F6" s="103"/>
      <c r="G6" s="103"/>
      <c r="H6" s="103"/>
      <c r="I6" s="103"/>
      <c r="J6" s="103"/>
      <c r="K6" s="103"/>
      <c r="L6" s="103"/>
      <c r="M6" s="64"/>
      <c r="N6" s="65"/>
      <c r="O6" s="63"/>
      <c r="P6" s="12" t="s">
        <v>14</v>
      </c>
      <c r="Q6" s="6"/>
      <c r="R6" s="6"/>
      <c r="S6" s="6"/>
      <c r="T6" s="6"/>
    </row>
    <row r="7" spans="2:20" ht="19.5" customHeight="1" thickBot="1">
      <c r="B7" s="18" t="s">
        <v>0</v>
      </c>
      <c r="F7" s="104"/>
      <c r="G7" s="104"/>
      <c r="H7" s="104"/>
      <c r="I7" s="104"/>
      <c r="J7" s="104"/>
      <c r="K7" s="104"/>
      <c r="L7" s="104"/>
      <c r="P7" s="8" t="s">
        <v>4</v>
      </c>
      <c r="R7" s="46"/>
      <c r="T7" s="8"/>
    </row>
    <row r="8" spans="2:20" s="1" customFormat="1" ht="19.5" customHeight="1" thickBot="1">
      <c r="B8" s="548" t="s">
        <v>9</v>
      </c>
      <c r="C8" s="549"/>
      <c r="D8" s="549"/>
      <c r="E8" s="549"/>
      <c r="F8" s="549"/>
      <c r="G8" s="550"/>
      <c r="H8" s="611" t="s">
        <v>172</v>
      </c>
      <c r="I8" s="616"/>
      <c r="J8" s="614" t="s">
        <v>173</v>
      </c>
      <c r="K8" s="616"/>
      <c r="L8" s="562" t="s">
        <v>7</v>
      </c>
      <c r="M8" s="566"/>
      <c r="N8" s="562" t="s">
        <v>10</v>
      </c>
      <c r="O8" s="549"/>
      <c r="P8" s="549"/>
      <c r="Q8" s="549"/>
      <c r="R8" s="549"/>
      <c r="S8" s="550"/>
      <c r="T8" s="47"/>
    </row>
    <row r="9" spans="2:20" s="1" customFormat="1" ht="19.5" customHeight="1">
      <c r="B9" s="21">
        <v>1</v>
      </c>
      <c r="C9" s="24" t="s">
        <v>30</v>
      </c>
      <c r="D9" s="20"/>
      <c r="E9" s="20"/>
      <c r="F9" s="20"/>
      <c r="G9" s="49"/>
      <c r="H9" s="447">
        <f>SUM(H10:H10)</f>
        <v>0</v>
      </c>
      <c r="I9" s="426"/>
      <c r="J9" s="405">
        <f>SUM(J10:J10)</f>
        <v>0</v>
      </c>
      <c r="K9" s="428"/>
      <c r="L9" s="405">
        <f>IF(ISERROR(J9-H9),"",(J9-H9))</f>
        <v>0</v>
      </c>
      <c r="M9" s="3"/>
      <c r="N9" s="10"/>
      <c r="O9" s="20"/>
      <c r="P9" s="20"/>
      <c r="Q9" s="20"/>
      <c r="R9" s="20"/>
      <c r="S9" s="51"/>
      <c r="T9" s="11"/>
    </row>
    <row r="10" spans="2:20" s="1" customFormat="1" ht="19.5" customHeight="1">
      <c r="B10" s="21"/>
      <c r="C10" s="20"/>
      <c r="D10" s="567"/>
      <c r="E10" s="568"/>
      <c r="F10" s="568"/>
      <c r="G10" s="569"/>
      <c r="H10" s="406"/>
      <c r="I10" s="407"/>
      <c r="J10" s="408"/>
      <c r="K10" s="409"/>
      <c r="L10" s="410">
        <f>IF(ISERROR(J10-H10),"",(J10-H10))</f>
        <v>0</v>
      </c>
      <c r="M10" s="202"/>
      <c r="N10" s="10"/>
      <c r="O10" s="20"/>
      <c r="P10" s="20"/>
      <c r="Q10" s="20"/>
      <c r="R10" s="20"/>
      <c r="S10" s="51"/>
      <c r="T10" s="11"/>
    </row>
    <row r="11" spans="2:20" s="1" customFormat="1" ht="19.5" customHeight="1">
      <c r="B11" s="48">
        <v>2</v>
      </c>
      <c r="C11" s="29" t="s">
        <v>19</v>
      </c>
      <c r="D11" s="39"/>
      <c r="E11" s="39"/>
      <c r="F11" s="39"/>
      <c r="G11" s="39"/>
      <c r="H11" s="411">
        <f>SUM(H12:H18)</f>
        <v>0</v>
      </c>
      <c r="I11" s="412"/>
      <c r="J11" s="413">
        <f>SUM(J12:J18)</f>
        <v>0</v>
      </c>
      <c r="K11" s="414"/>
      <c r="L11" s="413">
        <f aca="true" t="shared" si="0" ref="L11:L18">IF(ISERROR(J11-H11),"",(J11-H11))</f>
        <v>0</v>
      </c>
      <c r="M11" s="204"/>
      <c r="N11" s="208"/>
      <c r="O11" s="39"/>
      <c r="P11" s="39"/>
      <c r="Q11" s="39"/>
      <c r="R11" s="39"/>
      <c r="S11" s="50"/>
      <c r="T11" s="11"/>
    </row>
    <row r="12" spans="2:20" s="1" customFormat="1" ht="19.5" customHeight="1">
      <c r="B12" s="21"/>
      <c r="C12" s="20"/>
      <c r="D12" s="130" t="s">
        <v>16</v>
      </c>
      <c r="E12" s="131"/>
      <c r="F12" s="131"/>
      <c r="G12" s="146"/>
      <c r="H12" s="415"/>
      <c r="I12" s="416"/>
      <c r="J12" s="417"/>
      <c r="K12" s="418"/>
      <c r="L12" s="419">
        <f t="shared" si="0"/>
        <v>0</v>
      </c>
      <c r="M12" s="129"/>
      <c r="N12" s="10"/>
      <c r="O12" s="20"/>
      <c r="P12" s="20"/>
      <c r="Q12" s="20"/>
      <c r="R12" s="20"/>
      <c r="S12" s="51"/>
      <c r="T12" s="11"/>
    </row>
    <row r="13" spans="2:20" s="1" customFormat="1" ht="19.5" customHeight="1">
      <c r="B13" s="21"/>
      <c r="C13" s="20"/>
      <c r="D13" s="133" t="s">
        <v>17</v>
      </c>
      <c r="E13" s="59"/>
      <c r="F13" s="59"/>
      <c r="G13" s="60"/>
      <c r="H13" s="420"/>
      <c r="I13" s="421"/>
      <c r="J13" s="422"/>
      <c r="K13" s="423"/>
      <c r="L13" s="424">
        <f t="shared" si="0"/>
        <v>0</v>
      </c>
      <c r="M13" s="5"/>
      <c r="N13" s="10"/>
      <c r="O13" s="20"/>
      <c r="P13" s="20"/>
      <c r="Q13" s="20"/>
      <c r="R13" s="20"/>
      <c r="S13" s="51"/>
      <c r="T13" s="11"/>
    </row>
    <row r="14" spans="2:20" s="1" customFormat="1" ht="19.5" customHeight="1">
      <c r="B14" s="21"/>
      <c r="C14" s="20"/>
      <c r="D14" s="133" t="s">
        <v>60</v>
      </c>
      <c r="E14" s="59"/>
      <c r="F14" s="59"/>
      <c r="G14" s="60"/>
      <c r="H14" s="420"/>
      <c r="I14" s="421"/>
      <c r="J14" s="422"/>
      <c r="K14" s="423"/>
      <c r="L14" s="424">
        <f t="shared" si="0"/>
        <v>0</v>
      </c>
      <c r="M14" s="5"/>
      <c r="N14" s="10"/>
      <c r="O14" s="20"/>
      <c r="P14" s="20"/>
      <c r="Q14" s="20"/>
      <c r="R14" s="20"/>
      <c r="S14" s="51"/>
      <c r="T14" s="11"/>
    </row>
    <row r="15" spans="2:20" s="1" customFormat="1" ht="19.5" customHeight="1">
      <c r="B15" s="21"/>
      <c r="C15" s="20"/>
      <c r="D15" s="135" t="s">
        <v>61</v>
      </c>
      <c r="E15" s="27"/>
      <c r="F15" s="27"/>
      <c r="G15" s="35"/>
      <c r="H15" s="425"/>
      <c r="I15" s="426"/>
      <c r="J15" s="427"/>
      <c r="K15" s="428"/>
      <c r="L15" s="403">
        <f t="shared" si="0"/>
        <v>0</v>
      </c>
      <c r="M15" s="3"/>
      <c r="N15" s="10"/>
      <c r="O15" s="20"/>
      <c r="P15" s="20"/>
      <c r="Q15" s="20"/>
      <c r="R15" s="20"/>
      <c r="S15" s="51"/>
      <c r="T15" s="11"/>
    </row>
    <row r="16" spans="2:20" s="1" customFormat="1" ht="19.5" customHeight="1">
      <c r="B16" s="21"/>
      <c r="C16" s="20"/>
      <c r="D16" s="570"/>
      <c r="E16" s="571"/>
      <c r="F16" s="571"/>
      <c r="G16" s="572"/>
      <c r="H16" s="429"/>
      <c r="I16" s="430"/>
      <c r="J16" s="431"/>
      <c r="K16" s="432"/>
      <c r="L16" s="403">
        <f t="shared" si="0"/>
        <v>0</v>
      </c>
      <c r="M16" s="44"/>
      <c r="N16" s="10"/>
      <c r="O16" s="20"/>
      <c r="P16" s="20"/>
      <c r="Q16" s="20"/>
      <c r="R16" s="20"/>
      <c r="S16" s="51"/>
      <c r="T16" s="11"/>
    </row>
    <row r="17" spans="2:20" s="1" customFormat="1" ht="19.5" customHeight="1">
      <c r="B17" s="21"/>
      <c r="C17" s="20"/>
      <c r="D17" s="570"/>
      <c r="E17" s="571"/>
      <c r="F17" s="571"/>
      <c r="G17" s="572"/>
      <c r="H17" s="420"/>
      <c r="I17" s="421"/>
      <c r="J17" s="422"/>
      <c r="K17" s="423"/>
      <c r="L17" s="403">
        <f t="shared" si="0"/>
        <v>0</v>
      </c>
      <c r="M17" s="3"/>
      <c r="N17" s="10"/>
      <c r="O17" s="20"/>
      <c r="P17" s="20"/>
      <c r="Q17" s="20"/>
      <c r="R17" s="20"/>
      <c r="S17" s="51"/>
      <c r="T17" s="11"/>
    </row>
    <row r="18" spans="2:20" s="1" customFormat="1" ht="19.5" customHeight="1">
      <c r="B18" s="21"/>
      <c r="C18" s="20"/>
      <c r="D18" s="589"/>
      <c r="E18" s="590"/>
      <c r="F18" s="590"/>
      <c r="G18" s="591"/>
      <c r="H18" s="425"/>
      <c r="I18" s="426"/>
      <c r="J18" s="427"/>
      <c r="K18" s="428"/>
      <c r="L18" s="403">
        <f t="shared" si="0"/>
        <v>0</v>
      </c>
      <c r="M18" s="124"/>
      <c r="N18" s="10"/>
      <c r="O18" s="20"/>
      <c r="P18" s="20"/>
      <c r="Q18" s="20"/>
      <c r="R18" s="20"/>
      <c r="S18" s="51"/>
      <c r="T18" s="11"/>
    </row>
    <row r="19" spans="2:20" s="1" customFormat="1" ht="19.5" customHeight="1">
      <c r="B19" s="192">
        <v>3</v>
      </c>
      <c r="C19" s="56" t="s">
        <v>62</v>
      </c>
      <c r="D19" s="55"/>
      <c r="E19" s="55"/>
      <c r="F19" s="55"/>
      <c r="G19" s="55"/>
      <c r="H19" s="433"/>
      <c r="I19" s="434"/>
      <c r="J19" s="435"/>
      <c r="K19" s="436"/>
      <c r="L19" s="437">
        <f>IF(ISERROR(J19-H19),"",(J19-H19))</f>
        <v>0</v>
      </c>
      <c r="M19" s="4"/>
      <c r="N19" s="206"/>
      <c r="O19" s="55"/>
      <c r="P19" s="55"/>
      <c r="Q19" s="55"/>
      <c r="R19" s="55"/>
      <c r="S19" s="207"/>
      <c r="T19" s="11"/>
    </row>
    <row r="20" spans="2:20" s="1" customFormat="1" ht="19.5" customHeight="1" thickBot="1">
      <c r="B20" s="21">
        <v>4</v>
      </c>
      <c r="C20" s="24" t="s">
        <v>63</v>
      </c>
      <c r="D20" s="20"/>
      <c r="E20" s="20"/>
      <c r="F20" s="20"/>
      <c r="G20" s="49"/>
      <c r="H20" s="425"/>
      <c r="I20" s="426"/>
      <c r="J20" s="427"/>
      <c r="K20" s="428"/>
      <c r="L20" s="405">
        <f>IF(ISERROR(J20-H20),"",(J20-H20))</f>
        <v>0</v>
      </c>
      <c r="M20" s="3"/>
      <c r="N20" s="337" t="s">
        <v>64</v>
      </c>
      <c r="O20" s="20"/>
      <c r="P20" s="20"/>
      <c r="Q20" s="20"/>
      <c r="R20" s="20"/>
      <c r="S20" s="51"/>
      <c r="T20" s="11"/>
    </row>
    <row r="21" spans="2:20" s="1" customFormat="1" ht="19.5" customHeight="1" thickBot="1" thickTop="1">
      <c r="B21" s="211" t="s">
        <v>79</v>
      </c>
      <c r="C21" s="173"/>
      <c r="D21" s="173"/>
      <c r="E21" s="173"/>
      <c r="F21" s="173"/>
      <c r="G21" s="174"/>
      <c r="H21" s="438">
        <f>H9+H11+H19+H20</f>
        <v>0</v>
      </c>
      <c r="I21" s="439"/>
      <c r="J21" s="440">
        <f>J9+J11+J19+J20</f>
        <v>0</v>
      </c>
      <c r="K21" s="441"/>
      <c r="L21" s="440">
        <f>L9+L11+L19+L20</f>
        <v>0</v>
      </c>
      <c r="M21" s="179"/>
      <c r="N21" s="180"/>
      <c r="O21" s="173"/>
      <c r="P21" s="173"/>
      <c r="Q21" s="173"/>
      <c r="R21" s="173"/>
      <c r="S21" s="181"/>
      <c r="T21" s="11"/>
    </row>
    <row r="22" spans="2:20" ht="19.5" customHeight="1">
      <c r="B22" s="99"/>
      <c r="C22" s="99"/>
      <c r="D22" s="99"/>
      <c r="E22" s="99"/>
      <c r="F22" s="99"/>
      <c r="G22" s="100"/>
      <c r="H22" s="101"/>
      <c r="I22" s="101"/>
      <c r="J22" s="101"/>
      <c r="K22" s="101"/>
      <c r="L22" s="101"/>
      <c r="M22" s="102"/>
      <c r="N22" s="99"/>
      <c r="O22" s="99"/>
      <c r="P22" s="99"/>
      <c r="Q22" s="99"/>
      <c r="R22" s="99"/>
      <c r="S22" s="102"/>
      <c r="T22" s="63"/>
    </row>
    <row r="23" spans="2:20" ht="19.5" customHeight="1" thickBot="1">
      <c r="B23" s="62" t="s">
        <v>1</v>
      </c>
      <c r="C23" s="25"/>
      <c r="D23" s="40"/>
      <c r="E23" s="40"/>
      <c r="F23" s="40"/>
      <c r="G23" s="40"/>
      <c r="H23" s="40"/>
      <c r="I23" s="40"/>
      <c r="J23" s="40"/>
      <c r="K23" s="40"/>
      <c r="L23" s="98"/>
      <c r="M23" s="40"/>
      <c r="N23" s="54"/>
      <c r="O23" s="54"/>
      <c r="P23" s="54"/>
      <c r="Q23" s="54"/>
      <c r="R23" s="54"/>
      <c r="S23" s="40"/>
      <c r="T23" s="63"/>
    </row>
    <row r="24" spans="2:20" ht="19.5" customHeight="1" thickBot="1">
      <c r="B24" s="548" t="s">
        <v>9</v>
      </c>
      <c r="C24" s="549"/>
      <c r="D24" s="549"/>
      <c r="E24" s="549"/>
      <c r="F24" s="576" t="s">
        <v>35</v>
      </c>
      <c r="G24" s="550"/>
      <c r="H24" s="611" t="s">
        <v>172</v>
      </c>
      <c r="I24" s="616"/>
      <c r="J24" s="614" t="s">
        <v>173</v>
      </c>
      <c r="K24" s="616"/>
      <c r="L24" s="562" t="s">
        <v>7</v>
      </c>
      <c r="M24" s="566"/>
      <c r="N24" s="562" t="s">
        <v>10</v>
      </c>
      <c r="O24" s="549"/>
      <c r="P24" s="549"/>
      <c r="Q24" s="549"/>
      <c r="R24" s="549"/>
      <c r="S24" s="550"/>
      <c r="T24" s="61"/>
    </row>
    <row r="25" spans="2:20" ht="19.5" customHeight="1">
      <c r="B25" s="38">
        <v>1</v>
      </c>
      <c r="C25" s="27" t="s">
        <v>23</v>
      </c>
      <c r="D25" s="35"/>
      <c r="E25" s="35"/>
      <c r="F25" s="343" t="s">
        <v>33</v>
      </c>
      <c r="G25" s="283" t="s">
        <v>34</v>
      </c>
      <c r="H25" s="454">
        <f>SUM(H26:H37)</f>
        <v>0</v>
      </c>
      <c r="I25" s="455"/>
      <c r="J25" s="456">
        <f>SUM(J26:J37)</f>
        <v>0</v>
      </c>
      <c r="K25" s="457"/>
      <c r="L25" s="456">
        <f>IF(ISERROR(J25-H25),"",(J25-H25))</f>
        <v>0</v>
      </c>
      <c r="M25" s="308"/>
      <c r="N25" s="57"/>
      <c r="O25" s="35"/>
      <c r="P25" s="35"/>
      <c r="Q25" s="35"/>
      <c r="R25" s="35"/>
      <c r="S25" s="25"/>
      <c r="T25" s="61"/>
    </row>
    <row r="26" spans="2:20" ht="19.5" customHeight="1">
      <c r="B26" s="158" t="s">
        <v>106</v>
      </c>
      <c r="C26" s="106">
        <v>1</v>
      </c>
      <c r="D26" s="598"/>
      <c r="E26" s="599"/>
      <c r="F26" s="319"/>
      <c r="G26" s="320"/>
      <c r="H26" s="415"/>
      <c r="I26" s="458"/>
      <c r="J26" s="417"/>
      <c r="K26" s="459"/>
      <c r="L26" s="460">
        <f aca="true" t="shared" si="1" ref="L26:L39">IF(ISERROR(J26-H26),"",(J26-H26))</f>
        <v>0</v>
      </c>
      <c r="M26" s="306"/>
      <c r="N26" s="57"/>
      <c r="O26" s="35"/>
      <c r="P26" s="35"/>
      <c r="Q26" s="35"/>
      <c r="R26" s="35"/>
      <c r="S26" s="26"/>
      <c r="T26" s="61"/>
    </row>
    <row r="27" spans="2:20" ht="19.5" customHeight="1">
      <c r="B27" s="38"/>
      <c r="C27" s="106">
        <v>2</v>
      </c>
      <c r="D27" s="559"/>
      <c r="E27" s="560"/>
      <c r="F27" s="321"/>
      <c r="G27" s="322"/>
      <c r="H27" s="429"/>
      <c r="I27" s="461"/>
      <c r="J27" s="431"/>
      <c r="K27" s="462"/>
      <c r="L27" s="463">
        <f t="shared" si="1"/>
        <v>0</v>
      </c>
      <c r="M27" s="33"/>
      <c r="N27" s="57"/>
      <c r="O27" s="35"/>
      <c r="P27" s="35"/>
      <c r="Q27" s="35"/>
      <c r="R27" s="35"/>
      <c r="S27" s="26"/>
      <c r="T27" s="61"/>
    </row>
    <row r="28" spans="2:20" ht="19.5" customHeight="1">
      <c r="B28" s="38"/>
      <c r="C28" s="106">
        <v>3</v>
      </c>
      <c r="D28" s="559"/>
      <c r="E28" s="560"/>
      <c r="F28" s="321"/>
      <c r="G28" s="322"/>
      <c r="H28" s="429"/>
      <c r="I28" s="461"/>
      <c r="J28" s="431"/>
      <c r="K28" s="462"/>
      <c r="L28" s="463">
        <f t="shared" si="1"/>
        <v>0</v>
      </c>
      <c r="M28" s="33"/>
      <c r="N28" s="57"/>
      <c r="O28" s="35"/>
      <c r="P28" s="35"/>
      <c r="Q28" s="35"/>
      <c r="R28" s="35"/>
      <c r="S28" s="26"/>
      <c r="T28" s="61"/>
    </row>
    <row r="29" spans="2:20" ht="19.5" customHeight="1">
      <c r="B29" s="38"/>
      <c r="C29" s="106">
        <v>4</v>
      </c>
      <c r="D29" s="559"/>
      <c r="E29" s="560"/>
      <c r="F29" s="321"/>
      <c r="G29" s="322"/>
      <c r="H29" s="429"/>
      <c r="I29" s="461"/>
      <c r="J29" s="431"/>
      <c r="K29" s="462"/>
      <c r="L29" s="463">
        <f t="shared" si="1"/>
        <v>0</v>
      </c>
      <c r="M29" s="33"/>
      <c r="N29" s="57"/>
      <c r="O29" s="35"/>
      <c r="P29" s="35"/>
      <c r="Q29" s="35"/>
      <c r="R29" s="35"/>
      <c r="S29" s="26"/>
      <c r="T29" s="61"/>
    </row>
    <row r="30" spans="2:20" ht="19.5" customHeight="1">
      <c r="B30" s="38"/>
      <c r="C30" s="106">
        <v>5</v>
      </c>
      <c r="D30" s="559"/>
      <c r="E30" s="560"/>
      <c r="F30" s="321"/>
      <c r="G30" s="322"/>
      <c r="H30" s="429"/>
      <c r="I30" s="461"/>
      <c r="J30" s="431"/>
      <c r="K30" s="462"/>
      <c r="L30" s="463">
        <f t="shared" si="1"/>
        <v>0</v>
      </c>
      <c r="M30" s="33"/>
      <c r="N30" s="57"/>
      <c r="O30" s="35"/>
      <c r="P30" s="35"/>
      <c r="Q30" s="35"/>
      <c r="R30" s="35"/>
      <c r="S30" s="26"/>
      <c r="T30" s="61"/>
    </row>
    <row r="31" spans="2:20" ht="19.5" customHeight="1">
      <c r="B31" s="38"/>
      <c r="C31" s="106">
        <v>6</v>
      </c>
      <c r="D31" s="559"/>
      <c r="E31" s="560"/>
      <c r="F31" s="321"/>
      <c r="G31" s="322"/>
      <c r="H31" s="429"/>
      <c r="I31" s="461"/>
      <c r="J31" s="431"/>
      <c r="K31" s="462"/>
      <c r="L31" s="463">
        <f t="shared" si="1"/>
        <v>0</v>
      </c>
      <c r="M31" s="33"/>
      <c r="N31" s="57"/>
      <c r="O31" s="35"/>
      <c r="P31" s="35"/>
      <c r="Q31" s="35"/>
      <c r="R31" s="35"/>
      <c r="S31" s="26"/>
      <c r="T31" s="61"/>
    </row>
    <row r="32" spans="2:20" ht="19.5" customHeight="1">
      <c r="B32" s="38"/>
      <c r="C32" s="106">
        <v>7</v>
      </c>
      <c r="D32" s="559"/>
      <c r="E32" s="560"/>
      <c r="F32" s="321"/>
      <c r="G32" s="322"/>
      <c r="H32" s="429"/>
      <c r="I32" s="461"/>
      <c r="J32" s="431"/>
      <c r="K32" s="462"/>
      <c r="L32" s="463">
        <f t="shared" si="1"/>
        <v>0</v>
      </c>
      <c r="M32" s="33"/>
      <c r="N32" s="57"/>
      <c r="O32" s="35"/>
      <c r="P32" s="35"/>
      <c r="Q32" s="35"/>
      <c r="R32" s="35"/>
      <c r="S32" s="26"/>
      <c r="T32" s="61"/>
    </row>
    <row r="33" spans="2:20" ht="19.5" customHeight="1">
      <c r="B33" s="38"/>
      <c r="C33" s="106">
        <v>8</v>
      </c>
      <c r="D33" s="559"/>
      <c r="E33" s="560"/>
      <c r="F33" s="321"/>
      <c r="G33" s="322"/>
      <c r="H33" s="429"/>
      <c r="I33" s="461"/>
      <c r="J33" s="431"/>
      <c r="K33" s="462"/>
      <c r="L33" s="463">
        <f t="shared" si="1"/>
        <v>0</v>
      </c>
      <c r="M33" s="33"/>
      <c r="N33" s="57"/>
      <c r="O33" s="35"/>
      <c r="P33" s="35"/>
      <c r="Q33" s="35"/>
      <c r="R33" s="35"/>
      <c r="S33" s="26"/>
      <c r="T33" s="63"/>
    </row>
    <row r="34" spans="2:20" ht="19.5" customHeight="1">
      <c r="B34" s="38"/>
      <c r="C34" s="106">
        <v>9</v>
      </c>
      <c r="D34" s="585"/>
      <c r="E34" s="586"/>
      <c r="F34" s="323"/>
      <c r="G34" s="322"/>
      <c r="H34" s="429"/>
      <c r="I34" s="461"/>
      <c r="J34" s="431"/>
      <c r="K34" s="462"/>
      <c r="L34" s="463">
        <f t="shared" si="1"/>
        <v>0</v>
      </c>
      <c r="M34" s="33"/>
      <c r="N34" s="57"/>
      <c r="O34" s="35"/>
      <c r="P34" s="35"/>
      <c r="Q34" s="35"/>
      <c r="R34" s="35"/>
      <c r="S34" s="26"/>
      <c r="T34" s="63"/>
    </row>
    <row r="35" spans="2:20" ht="19.5" customHeight="1">
      <c r="B35" s="38"/>
      <c r="C35" s="106">
        <v>10</v>
      </c>
      <c r="D35" s="585"/>
      <c r="E35" s="586"/>
      <c r="F35" s="323"/>
      <c r="G35" s="324"/>
      <c r="H35" s="464"/>
      <c r="I35" s="465"/>
      <c r="J35" s="466"/>
      <c r="K35" s="467"/>
      <c r="L35" s="468">
        <f t="shared" si="1"/>
        <v>0</v>
      </c>
      <c r="M35" s="32"/>
      <c r="N35" s="57"/>
      <c r="O35" s="35"/>
      <c r="P35" s="35"/>
      <c r="Q35" s="35"/>
      <c r="R35" s="35"/>
      <c r="S35" s="26"/>
      <c r="T35" s="63"/>
    </row>
    <row r="36" spans="2:20" ht="19.5" customHeight="1">
      <c r="B36" s="38"/>
      <c r="C36" s="106"/>
      <c r="D36" s="164"/>
      <c r="E36" s="116"/>
      <c r="F36" s="323"/>
      <c r="G36" s="324"/>
      <c r="H36" s="464"/>
      <c r="I36" s="465"/>
      <c r="J36" s="466"/>
      <c r="K36" s="467"/>
      <c r="L36" s="468">
        <f t="shared" si="1"/>
        <v>0</v>
      </c>
      <c r="M36" s="32"/>
      <c r="N36" s="57"/>
      <c r="O36" s="35"/>
      <c r="P36" s="35"/>
      <c r="Q36" s="35"/>
      <c r="R36" s="35"/>
      <c r="S36" s="26"/>
      <c r="T36" s="63"/>
    </row>
    <row r="37" spans="2:19" ht="19.5" customHeight="1">
      <c r="B37" s="38"/>
      <c r="C37" s="106"/>
      <c r="D37" s="587"/>
      <c r="E37" s="588"/>
      <c r="F37" s="325"/>
      <c r="G37" s="324"/>
      <c r="H37" s="464"/>
      <c r="I37" s="402"/>
      <c r="J37" s="466"/>
      <c r="K37" s="404"/>
      <c r="L37" s="468">
        <f t="shared" si="1"/>
        <v>0</v>
      </c>
      <c r="M37" s="124"/>
      <c r="N37" s="2"/>
      <c r="O37" s="11"/>
      <c r="P37" s="11"/>
      <c r="Q37" s="11"/>
      <c r="R37" s="11"/>
      <c r="S37" s="19"/>
    </row>
    <row r="38" spans="2:19" ht="19.5" customHeight="1">
      <c r="B38" s="273">
        <v>2</v>
      </c>
      <c r="C38" s="274" t="s">
        <v>25</v>
      </c>
      <c r="D38" s="275"/>
      <c r="E38" s="275"/>
      <c r="F38" s="275"/>
      <c r="G38" s="274"/>
      <c r="H38" s="469">
        <f>SUM(H39)</f>
        <v>0</v>
      </c>
      <c r="I38" s="470"/>
      <c r="J38" s="471">
        <f>SUM(J39)</f>
        <v>0</v>
      </c>
      <c r="K38" s="472"/>
      <c r="L38" s="471">
        <f t="shared" si="1"/>
        <v>0</v>
      </c>
      <c r="M38" s="204"/>
      <c r="N38" s="280"/>
      <c r="O38" s="281"/>
      <c r="P38" s="281"/>
      <c r="Q38" s="281"/>
      <c r="R38" s="281"/>
      <c r="S38" s="282"/>
    </row>
    <row r="39" spans="2:19" ht="19.5" customHeight="1">
      <c r="B39" s="38"/>
      <c r="C39" s="35"/>
      <c r="D39" s="592"/>
      <c r="E39" s="593"/>
      <c r="F39" s="593"/>
      <c r="G39" s="594"/>
      <c r="H39" s="415"/>
      <c r="I39" s="416"/>
      <c r="J39" s="417"/>
      <c r="K39" s="418"/>
      <c r="L39" s="460">
        <f t="shared" si="1"/>
        <v>0</v>
      </c>
      <c r="M39" s="129"/>
      <c r="N39" s="2"/>
      <c r="O39" s="11"/>
      <c r="P39" s="11"/>
      <c r="Q39" s="11"/>
      <c r="R39" s="11"/>
      <c r="S39" s="19"/>
    </row>
    <row r="40" spans="2:19" ht="19.5" customHeight="1" thickBot="1">
      <c r="B40" s="38"/>
      <c r="C40" s="35"/>
      <c r="D40" s="331"/>
      <c r="E40" s="303"/>
      <c r="F40" s="303"/>
      <c r="G40" s="332"/>
      <c r="H40" s="473"/>
      <c r="I40" s="474"/>
      <c r="J40" s="475"/>
      <c r="K40" s="476"/>
      <c r="L40" s="475"/>
      <c r="M40" s="333"/>
      <c r="N40" s="334"/>
      <c r="O40" s="335"/>
      <c r="P40" s="335"/>
      <c r="Q40" s="335"/>
      <c r="R40" s="335"/>
      <c r="S40" s="336"/>
    </row>
    <row r="41" spans="2:19" ht="19.5" customHeight="1" thickBot="1" thickTop="1">
      <c r="B41" s="286" t="s">
        <v>78</v>
      </c>
      <c r="C41" s="287"/>
      <c r="D41" s="287"/>
      <c r="E41" s="326"/>
      <c r="F41" s="326"/>
      <c r="G41" s="326"/>
      <c r="H41" s="477">
        <f>H25+H38</f>
        <v>0</v>
      </c>
      <c r="I41" s="478"/>
      <c r="J41" s="479">
        <f>J25+J38</f>
        <v>0</v>
      </c>
      <c r="K41" s="480"/>
      <c r="L41" s="479">
        <f>L25</f>
        <v>0</v>
      </c>
      <c r="M41" s="327"/>
      <c r="N41" s="328"/>
      <c r="O41" s="329"/>
      <c r="P41" s="329"/>
      <c r="Q41" s="329"/>
      <c r="R41" s="329"/>
      <c r="S41" s="330"/>
    </row>
    <row r="42" spans="2:19" ht="19.5" customHeight="1" thickBot="1" thickTop="1">
      <c r="B42" s="240" t="s">
        <v>77</v>
      </c>
      <c r="C42" s="241"/>
      <c r="D42" s="241"/>
      <c r="E42" s="243"/>
      <c r="F42" s="243"/>
      <c r="G42" s="243"/>
      <c r="H42" s="481">
        <f>H21-H41</f>
        <v>0</v>
      </c>
      <c r="I42" s="482"/>
      <c r="J42" s="483">
        <f>J21-J41</f>
        <v>0</v>
      </c>
      <c r="K42" s="484"/>
      <c r="L42" s="483">
        <f>L21-L41</f>
        <v>0</v>
      </c>
      <c r="M42" s="268"/>
      <c r="N42" s="269"/>
      <c r="O42" s="270"/>
      <c r="P42" s="270"/>
      <c r="Q42" s="270"/>
      <c r="R42" s="270"/>
      <c r="S42" s="271"/>
    </row>
    <row r="43" spans="10:11" ht="19.5" customHeight="1" thickTop="1">
      <c r="J43" s="314"/>
      <c r="K43" s="314"/>
    </row>
    <row r="44" spans="2:20" ht="19.5" customHeight="1">
      <c r="B44" s="11"/>
      <c r="C44" s="11"/>
      <c r="D44" s="11"/>
      <c r="E44" s="11"/>
      <c r="F44" s="11"/>
      <c r="G44" s="11"/>
      <c r="J44" s="42" t="s">
        <v>102</v>
      </c>
      <c r="K44" s="314"/>
      <c r="L44" s="601"/>
      <c r="M44" s="601"/>
      <c r="N44" s="601"/>
      <c r="O44" s="601"/>
      <c r="P44" s="601"/>
      <c r="Q44" s="601"/>
      <c r="R44" s="36" t="s">
        <v>6</v>
      </c>
      <c r="S44" s="35"/>
      <c r="T44" s="6"/>
    </row>
    <row r="46" spans="10:18" ht="19.5" customHeight="1">
      <c r="J46" s="42" t="s">
        <v>103</v>
      </c>
      <c r="L46" s="601"/>
      <c r="M46" s="601"/>
      <c r="N46" s="601"/>
      <c r="O46" s="601"/>
      <c r="P46" s="601"/>
      <c r="Q46" s="601"/>
      <c r="R46" s="36" t="s">
        <v>6</v>
      </c>
    </row>
    <row r="47" spans="1:2" ht="19.5" customHeight="1">
      <c r="A47" s="11"/>
      <c r="B47" s="11"/>
    </row>
    <row r="58" ht="19.5" customHeight="1">
      <c r="A58" s="11"/>
    </row>
  </sheetData>
  <sheetProtection/>
  <mergeCells count="34">
    <mergeCell ref="B3:C3"/>
    <mergeCell ref="L46:Q46"/>
    <mergeCell ref="J5:O5"/>
    <mergeCell ref="L44:Q44"/>
    <mergeCell ref="L24:M24"/>
    <mergeCell ref="N24:S24"/>
    <mergeCell ref="N8:S8"/>
    <mergeCell ref="J24:K24"/>
    <mergeCell ref="L8:M8"/>
    <mergeCell ref="J8:K8"/>
    <mergeCell ref="C1:J1"/>
    <mergeCell ref="D26:E26"/>
    <mergeCell ref="B24:E24"/>
    <mergeCell ref="F24:G24"/>
    <mergeCell ref="H3:L3"/>
    <mergeCell ref="F3:G3"/>
    <mergeCell ref="H24:I24"/>
    <mergeCell ref="D16:G16"/>
    <mergeCell ref="D17:G17"/>
    <mergeCell ref="D18:G18"/>
    <mergeCell ref="D10:G10"/>
    <mergeCell ref="D27:E27"/>
    <mergeCell ref="D29:E29"/>
    <mergeCell ref="D30:E30"/>
    <mergeCell ref="B8:G8"/>
    <mergeCell ref="H8:I8"/>
    <mergeCell ref="D39:G39"/>
    <mergeCell ref="D31:E31"/>
    <mergeCell ref="D28:E28"/>
    <mergeCell ref="D34:E34"/>
    <mergeCell ref="D35:E35"/>
    <mergeCell ref="D37:E37"/>
    <mergeCell ref="D32:E32"/>
    <mergeCell ref="D33:E33"/>
  </mergeCells>
  <printOptions/>
  <pageMargins left="0.2755905511811024" right="0.1968503937007874" top="0.3937007874015748" bottom="0.3937007874015748" header="0.31496062992125984" footer="0.2755905511811024"/>
  <pageSetup horizontalDpi="600" verticalDpi="600" orientation="portrait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3"/>
  </sheetPr>
  <dimension ref="A1:U56"/>
  <sheetViews>
    <sheetView zoomScale="75" zoomScaleNormal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</cols>
  <sheetData>
    <row r="1" spans="3:19" ht="19.5" customHeight="1">
      <c r="C1" s="561" t="s">
        <v>40</v>
      </c>
      <c r="D1" s="561"/>
      <c r="E1" s="561"/>
      <c r="F1" s="561"/>
      <c r="G1" s="561"/>
      <c r="H1" s="561"/>
      <c r="I1" s="561"/>
      <c r="J1" s="561"/>
      <c r="L1" s="22" t="s">
        <v>167</v>
      </c>
      <c r="N1" s="15"/>
      <c r="O1" s="16" t="s">
        <v>5</v>
      </c>
      <c r="P1" s="14"/>
      <c r="Q1" s="16" t="s">
        <v>2</v>
      </c>
      <c r="R1" s="14"/>
      <c r="S1" s="16" t="s">
        <v>3</v>
      </c>
    </row>
    <row r="2" spans="1:20" s="43" customFormat="1" ht="19.5" customHeight="1">
      <c r="A2" s="67"/>
      <c r="B2" s="67"/>
      <c r="C2" s="67"/>
      <c r="D2" s="67"/>
      <c r="E2" s="67"/>
      <c r="F2" s="112"/>
      <c r="G2" s="112"/>
      <c r="H2" s="67"/>
      <c r="I2" s="67"/>
      <c r="J2" s="67"/>
      <c r="K2" s="67"/>
      <c r="L2" s="109"/>
      <c r="M2" s="67"/>
      <c r="N2" s="62"/>
      <c r="O2" s="110"/>
      <c r="P2" s="111"/>
      <c r="Q2" s="110"/>
      <c r="R2" s="111"/>
      <c r="S2" s="110"/>
      <c r="T2" s="67"/>
    </row>
    <row r="3" spans="1:20" ht="21" customHeight="1">
      <c r="A3" s="6"/>
      <c r="B3" s="629"/>
      <c r="C3" s="630"/>
      <c r="D3" s="12" t="s">
        <v>171</v>
      </c>
      <c r="E3" s="13"/>
      <c r="F3" s="341"/>
      <c r="G3" s="579" t="s">
        <v>107</v>
      </c>
      <c r="H3" s="579"/>
      <c r="I3" s="579"/>
      <c r="J3" s="579"/>
      <c r="K3" s="579"/>
      <c r="L3" s="579"/>
      <c r="M3" s="6"/>
      <c r="N3" s="6"/>
      <c r="O3" s="6"/>
      <c r="P3" s="17"/>
      <c r="Q3" s="6"/>
      <c r="R3" s="6"/>
      <c r="S3" s="6"/>
      <c r="T3" s="6"/>
    </row>
    <row r="4" spans="1:20" ht="19.5" customHeight="1">
      <c r="A4" s="6"/>
      <c r="B4" s="12"/>
      <c r="C4" s="13"/>
      <c r="D4" s="13"/>
      <c r="E4" s="13"/>
      <c r="H4" s="13"/>
      <c r="I4" s="13"/>
      <c r="J4" s="13"/>
      <c r="K4" s="34"/>
      <c r="L4" s="34"/>
      <c r="M4" s="34"/>
      <c r="N4" s="34"/>
      <c r="O4" s="37" t="s">
        <v>12</v>
      </c>
      <c r="R4" s="6"/>
      <c r="S4" s="6"/>
      <c r="T4" s="6"/>
    </row>
    <row r="5" spans="1:16" ht="19.5" customHeight="1">
      <c r="A5" s="6"/>
      <c r="B5" s="12"/>
      <c r="C5" s="13"/>
      <c r="D5" s="13"/>
      <c r="E5" s="13"/>
      <c r="F5" s="13"/>
      <c r="G5" s="13"/>
      <c r="H5" s="13"/>
      <c r="I5" s="13"/>
      <c r="J5" s="578"/>
      <c r="K5" s="578"/>
      <c r="L5" s="578"/>
      <c r="M5" s="578"/>
      <c r="N5" s="578"/>
      <c r="O5" s="578"/>
      <c r="P5" s="12" t="s">
        <v>8</v>
      </c>
    </row>
    <row r="6" spans="1:20" ht="19.5" customHeight="1">
      <c r="A6" s="6"/>
      <c r="B6" s="12"/>
      <c r="C6" s="13"/>
      <c r="D6" s="105" t="s">
        <v>27</v>
      </c>
      <c r="E6" s="618" t="s">
        <v>20</v>
      </c>
      <c r="F6" s="618"/>
      <c r="G6" s="580" t="s">
        <v>22</v>
      </c>
      <c r="H6" s="581"/>
      <c r="I6" s="581"/>
      <c r="J6" s="581"/>
      <c r="K6" s="581"/>
      <c r="L6" s="581"/>
      <c r="M6" s="64"/>
      <c r="N6" s="65"/>
      <c r="O6" s="63"/>
      <c r="P6" s="12" t="s">
        <v>14</v>
      </c>
      <c r="Q6" s="6"/>
      <c r="R6" s="6"/>
      <c r="S6" s="6"/>
      <c r="T6" s="6"/>
    </row>
    <row r="7" spans="2:20" ht="19.5" customHeight="1">
      <c r="B7" s="18" t="s">
        <v>0</v>
      </c>
      <c r="E7" s="618"/>
      <c r="F7" s="618"/>
      <c r="G7" s="580"/>
      <c r="H7" s="582"/>
      <c r="I7" s="582"/>
      <c r="J7" s="582"/>
      <c r="K7" s="582"/>
      <c r="L7" s="582"/>
      <c r="P7" s="8" t="s">
        <v>4</v>
      </c>
      <c r="R7" s="46"/>
      <c r="T7" s="8"/>
    </row>
    <row r="8" spans="2:20" ht="4.5" customHeight="1" thickBot="1">
      <c r="B8" s="18"/>
      <c r="E8" s="67"/>
      <c r="F8" s="118"/>
      <c r="G8" s="107"/>
      <c r="H8" s="119"/>
      <c r="I8" s="119"/>
      <c r="J8" s="119"/>
      <c r="K8" s="119"/>
      <c r="L8" s="119"/>
      <c r="P8" s="8"/>
      <c r="R8" s="46"/>
      <c r="T8" s="8"/>
    </row>
    <row r="9" spans="2:20" ht="19.5" customHeight="1" thickBot="1">
      <c r="B9" s="548" t="s">
        <v>9</v>
      </c>
      <c r="C9" s="549"/>
      <c r="D9" s="549"/>
      <c r="E9" s="549"/>
      <c r="F9" s="549"/>
      <c r="G9" s="550"/>
      <c r="H9" s="611" t="s">
        <v>172</v>
      </c>
      <c r="I9" s="616"/>
      <c r="J9" s="614" t="s">
        <v>173</v>
      </c>
      <c r="K9" s="616"/>
      <c r="L9" s="562" t="s">
        <v>7</v>
      </c>
      <c r="M9" s="566"/>
      <c r="N9" s="562" t="s">
        <v>10</v>
      </c>
      <c r="O9" s="549"/>
      <c r="P9" s="549"/>
      <c r="Q9" s="549"/>
      <c r="R9" s="549"/>
      <c r="S9" s="550"/>
      <c r="T9" s="6"/>
    </row>
    <row r="10" spans="2:20" ht="19.5" customHeight="1">
      <c r="B10" s="21">
        <v>1</v>
      </c>
      <c r="C10" s="24" t="s">
        <v>18</v>
      </c>
      <c r="D10" s="297"/>
      <c r="E10" s="49"/>
      <c r="F10" s="49"/>
      <c r="G10" s="172"/>
      <c r="H10" s="490">
        <f>SUM(H11:H19)</f>
        <v>0</v>
      </c>
      <c r="I10" s="491"/>
      <c r="J10" s="492">
        <f>SUM(J11:J19)</f>
        <v>0</v>
      </c>
      <c r="K10" s="493"/>
      <c r="L10" s="492">
        <f aca="true" t="shared" si="0" ref="L10:L19">IF(ISERROR(J10-H10),"",(J10-H10))</f>
        <v>0</v>
      </c>
      <c r="M10" s="97"/>
      <c r="N10" s="96" t="s">
        <v>21</v>
      </c>
      <c r="O10" s="9"/>
      <c r="P10" s="20"/>
      <c r="Q10" s="20"/>
      <c r="R10" s="20"/>
      <c r="S10" s="11"/>
      <c r="T10" s="7"/>
    </row>
    <row r="11" spans="2:20" ht="19.5" customHeight="1">
      <c r="B11" s="21"/>
      <c r="C11" s="24"/>
      <c r="D11" s="563" t="s">
        <v>80</v>
      </c>
      <c r="E11" s="564"/>
      <c r="F11" s="564"/>
      <c r="G11" s="565"/>
      <c r="H11" s="494"/>
      <c r="I11" s="495"/>
      <c r="J11" s="496"/>
      <c r="K11" s="497"/>
      <c r="L11" s="495">
        <f t="shared" si="0"/>
        <v>0</v>
      </c>
      <c r="M11" s="145"/>
      <c r="N11" s="96"/>
      <c r="O11" s="9"/>
      <c r="P11" s="20"/>
      <c r="Q11" s="20"/>
      <c r="R11" s="20"/>
      <c r="S11" s="11"/>
      <c r="T11" s="7"/>
    </row>
    <row r="12" spans="2:20" ht="19.5" customHeight="1">
      <c r="B12" s="21"/>
      <c r="C12" s="24"/>
      <c r="D12" s="556" t="s">
        <v>82</v>
      </c>
      <c r="E12" s="557"/>
      <c r="F12" s="557"/>
      <c r="G12" s="558"/>
      <c r="H12" s="498"/>
      <c r="I12" s="499"/>
      <c r="J12" s="500"/>
      <c r="K12" s="501"/>
      <c r="L12" s="502">
        <f t="shared" si="0"/>
        <v>0</v>
      </c>
      <c r="M12" s="45"/>
      <c r="N12" s="96"/>
      <c r="O12" s="9"/>
      <c r="P12" s="20"/>
      <c r="Q12" s="20"/>
      <c r="R12" s="20"/>
      <c r="S12" s="11"/>
      <c r="T12" s="7"/>
    </row>
    <row r="13" spans="2:20" ht="19.5" customHeight="1">
      <c r="B13" s="21"/>
      <c r="C13" s="24"/>
      <c r="D13" s="556" t="s">
        <v>110</v>
      </c>
      <c r="E13" s="557"/>
      <c r="F13" s="557"/>
      <c r="G13" s="558"/>
      <c r="H13" s="498"/>
      <c r="I13" s="499"/>
      <c r="J13" s="500"/>
      <c r="K13" s="501"/>
      <c r="L13" s="502">
        <f t="shared" si="0"/>
        <v>0</v>
      </c>
      <c r="M13" s="97"/>
      <c r="N13" s="96"/>
      <c r="O13" s="9"/>
      <c r="P13" s="20"/>
      <c r="Q13" s="20"/>
      <c r="R13" s="20"/>
      <c r="S13" s="11"/>
      <c r="T13" s="7"/>
    </row>
    <row r="14" spans="2:20" ht="19.5" customHeight="1">
      <c r="B14" s="21"/>
      <c r="C14" s="24"/>
      <c r="D14" s="556" t="s">
        <v>111</v>
      </c>
      <c r="E14" s="557"/>
      <c r="F14" s="557"/>
      <c r="G14" s="558"/>
      <c r="H14" s="498"/>
      <c r="I14" s="499"/>
      <c r="J14" s="500"/>
      <c r="K14" s="501"/>
      <c r="L14" s="502">
        <f t="shared" si="0"/>
        <v>0</v>
      </c>
      <c r="M14" s="97"/>
      <c r="N14" s="96"/>
      <c r="O14" s="9"/>
      <c r="P14" s="20"/>
      <c r="Q14" s="20"/>
      <c r="R14" s="20"/>
      <c r="S14" s="11"/>
      <c r="T14" s="7"/>
    </row>
    <row r="15" spans="2:20" ht="19.5" customHeight="1">
      <c r="B15" s="21"/>
      <c r="C15" s="24"/>
      <c r="D15" s="556" t="s">
        <v>112</v>
      </c>
      <c r="E15" s="557"/>
      <c r="F15" s="557"/>
      <c r="G15" s="558"/>
      <c r="H15" s="498"/>
      <c r="I15" s="499"/>
      <c r="J15" s="500"/>
      <c r="K15" s="501"/>
      <c r="L15" s="502">
        <f t="shared" si="0"/>
        <v>0</v>
      </c>
      <c r="M15" s="97"/>
      <c r="N15" s="96"/>
      <c r="O15" s="9"/>
      <c r="P15" s="20"/>
      <c r="Q15" s="20"/>
      <c r="R15" s="20"/>
      <c r="S15" s="11"/>
      <c r="T15" s="7"/>
    </row>
    <row r="16" spans="2:20" ht="19.5" customHeight="1">
      <c r="B16" s="21"/>
      <c r="C16" s="24"/>
      <c r="D16" s="556" t="s">
        <v>113</v>
      </c>
      <c r="E16" s="557"/>
      <c r="F16" s="557"/>
      <c r="G16" s="558"/>
      <c r="H16" s="498"/>
      <c r="I16" s="499"/>
      <c r="J16" s="500"/>
      <c r="K16" s="501"/>
      <c r="L16" s="502">
        <f t="shared" si="0"/>
        <v>0</v>
      </c>
      <c r="M16" s="97"/>
      <c r="N16" s="96"/>
      <c r="O16" s="9"/>
      <c r="P16" s="20"/>
      <c r="Q16" s="20"/>
      <c r="R16" s="20"/>
      <c r="S16" s="11"/>
      <c r="T16" s="7"/>
    </row>
    <row r="17" spans="2:20" ht="19.5" customHeight="1">
      <c r="B17" s="21"/>
      <c r="C17" s="24"/>
      <c r="D17" s="556" t="s">
        <v>114</v>
      </c>
      <c r="E17" s="557"/>
      <c r="F17" s="557"/>
      <c r="G17" s="558"/>
      <c r="H17" s="498"/>
      <c r="I17" s="499"/>
      <c r="J17" s="500"/>
      <c r="K17" s="501"/>
      <c r="L17" s="502">
        <f t="shared" si="0"/>
        <v>0</v>
      </c>
      <c r="M17" s="97"/>
      <c r="N17" s="96"/>
      <c r="O17" s="9"/>
      <c r="P17" s="20"/>
      <c r="Q17" s="20"/>
      <c r="R17" s="20"/>
      <c r="S17" s="11"/>
      <c r="T17" s="7"/>
    </row>
    <row r="18" spans="2:20" ht="19.5" customHeight="1">
      <c r="B18" s="21"/>
      <c r="C18" s="24"/>
      <c r="D18" s="556" t="s">
        <v>115</v>
      </c>
      <c r="E18" s="557"/>
      <c r="F18" s="557"/>
      <c r="G18" s="558"/>
      <c r="H18" s="498"/>
      <c r="I18" s="499"/>
      <c r="J18" s="500"/>
      <c r="K18" s="501"/>
      <c r="L18" s="502">
        <f t="shared" si="0"/>
        <v>0</v>
      </c>
      <c r="M18" s="97"/>
      <c r="N18" s="96"/>
      <c r="O18" s="9"/>
      <c r="P18" s="20"/>
      <c r="Q18" s="20"/>
      <c r="R18" s="20"/>
      <c r="S18" s="11"/>
      <c r="T18" s="7"/>
    </row>
    <row r="19" spans="2:20" ht="19.5" customHeight="1" thickBot="1">
      <c r="B19" s="38"/>
      <c r="C19" s="28"/>
      <c r="D19" s="622"/>
      <c r="E19" s="623"/>
      <c r="F19" s="623"/>
      <c r="G19" s="624"/>
      <c r="H19" s="503"/>
      <c r="I19" s="504"/>
      <c r="J19" s="505"/>
      <c r="K19" s="506"/>
      <c r="L19" s="507">
        <f t="shared" si="0"/>
        <v>0</v>
      </c>
      <c r="M19" s="301"/>
      <c r="N19" s="342"/>
      <c r="O19" s="35"/>
      <c r="P19" s="35"/>
      <c r="Q19" s="35"/>
      <c r="R19" s="35"/>
      <c r="S19" s="25"/>
      <c r="T19" s="58"/>
    </row>
    <row r="20" spans="2:20" ht="19.5" customHeight="1" thickBot="1" thickTop="1">
      <c r="B20" s="305" t="s">
        <v>79</v>
      </c>
      <c r="C20" s="288"/>
      <c r="D20" s="288"/>
      <c r="E20" s="288"/>
      <c r="F20" s="288"/>
      <c r="G20" s="289"/>
      <c r="H20" s="508">
        <f>H10</f>
        <v>0</v>
      </c>
      <c r="I20" s="509"/>
      <c r="J20" s="510">
        <f>J10</f>
        <v>0</v>
      </c>
      <c r="K20" s="511"/>
      <c r="L20" s="509">
        <f>L10</f>
        <v>0</v>
      </c>
      <c r="M20" s="294"/>
      <c r="N20" s="295"/>
      <c r="O20" s="288"/>
      <c r="P20" s="288"/>
      <c r="Q20" s="288"/>
      <c r="R20" s="288"/>
      <c r="S20" s="296"/>
      <c r="T20" s="61"/>
    </row>
    <row r="21" spans="2:20" ht="19.5" customHeight="1">
      <c r="B21" s="99"/>
      <c r="C21" s="99"/>
      <c r="D21" s="99"/>
      <c r="E21" s="99"/>
      <c r="F21" s="99"/>
      <c r="G21" s="100"/>
      <c r="H21" s="101"/>
      <c r="I21" s="101"/>
      <c r="J21" s="101"/>
      <c r="K21" s="101"/>
      <c r="L21" s="101"/>
      <c r="M21" s="102"/>
      <c r="N21" s="99"/>
      <c r="O21" s="99"/>
      <c r="P21" s="99"/>
      <c r="Q21" s="99"/>
      <c r="R21" s="99"/>
      <c r="S21" s="102"/>
      <c r="T21" s="63"/>
    </row>
    <row r="22" spans="2:20" ht="19.5" customHeight="1" thickBot="1">
      <c r="B22" s="62" t="s">
        <v>1</v>
      </c>
      <c r="C22" s="25"/>
      <c r="D22" s="40"/>
      <c r="E22" s="40"/>
      <c r="F22" s="40"/>
      <c r="G22" s="40"/>
      <c r="H22" s="40"/>
      <c r="I22" s="40"/>
      <c r="J22" s="40"/>
      <c r="K22" s="40"/>
      <c r="L22" s="98"/>
      <c r="M22" s="40"/>
      <c r="N22" s="54"/>
      <c r="O22" s="54"/>
      <c r="P22" s="54"/>
      <c r="Q22" s="54"/>
      <c r="R22" s="54"/>
      <c r="S22" s="40"/>
      <c r="T22" s="63"/>
    </row>
    <row r="23" spans="2:20" ht="19.5" customHeight="1" thickBot="1">
      <c r="B23" s="548" t="s">
        <v>9</v>
      </c>
      <c r="C23" s="549"/>
      <c r="D23" s="549"/>
      <c r="E23" s="549"/>
      <c r="F23" s="549"/>
      <c r="G23" s="550"/>
      <c r="H23" s="611" t="s">
        <v>172</v>
      </c>
      <c r="I23" s="616"/>
      <c r="J23" s="614" t="s">
        <v>173</v>
      </c>
      <c r="K23" s="616"/>
      <c r="L23" s="562" t="s">
        <v>7</v>
      </c>
      <c r="M23" s="566"/>
      <c r="N23" s="562" t="s">
        <v>10</v>
      </c>
      <c r="O23" s="549"/>
      <c r="P23" s="549"/>
      <c r="Q23" s="549"/>
      <c r="R23" s="549"/>
      <c r="S23" s="550"/>
      <c r="T23" s="61"/>
    </row>
    <row r="24" spans="2:20" ht="19.5" customHeight="1">
      <c r="B24" s="38">
        <v>1</v>
      </c>
      <c r="C24" s="27" t="s">
        <v>31</v>
      </c>
      <c r="D24" s="35"/>
      <c r="E24" s="35"/>
      <c r="F24" s="35"/>
      <c r="G24" s="307"/>
      <c r="H24" s="454">
        <f>SUM(H25:H37)</f>
        <v>0</v>
      </c>
      <c r="I24" s="455"/>
      <c r="J24" s="456">
        <f>SUM(J25:J37)</f>
        <v>0</v>
      </c>
      <c r="K24" s="457"/>
      <c r="L24" s="456">
        <f>IF(ISERROR(J24-H24),"",(J24-H24))</f>
        <v>0</v>
      </c>
      <c r="M24" s="308"/>
      <c r="N24" s="57"/>
      <c r="O24" s="35"/>
      <c r="P24" s="35"/>
      <c r="Q24" s="35"/>
      <c r="R24" s="35"/>
      <c r="S24" s="25"/>
      <c r="T24" s="61"/>
    </row>
    <row r="25" spans="2:20" ht="19.5" customHeight="1">
      <c r="B25" s="38"/>
      <c r="C25" s="35"/>
      <c r="D25" s="553" t="s">
        <v>108</v>
      </c>
      <c r="E25" s="554"/>
      <c r="F25" s="554"/>
      <c r="G25" s="555"/>
      <c r="H25" s="415"/>
      <c r="I25" s="458"/>
      <c r="J25" s="417"/>
      <c r="K25" s="459"/>
      <c r="L25" s="460">
        <f aca="true" t="shared" si="1" ref="L25:L37">IF(ISERROR(J25-H25),"",(J25-H25))</f>
        <v>0</v>
      </c>
      <c r="M25" s="306"/>
      <c r="N25" s="57"/>
      <c r="O25" s="35"/>
      <c r="P25" s="35"/>
      <c r="Q25" s="35"/>
      <c r="R25" s="35"/>
      <c r="S25" s="25"/>
      <c r="T25" s="61"/>
    </row>
    <row r="26" spans="2:20" ht="19.5" customHeight="1">
      <c r="B26" s="38"/>
      <c r="C26" s="35"/>
      <c r="D26" s="539" t="s">
        <v>91</v>
      </c>
      <c r="E26" s="540"/>
      <c r="F26" s="540"/>
      <c r="G26" s="541"/>
      <c r="H26" s="429"/>
      <c r="I26" s="461"/>
      <c r="J26" s="431"/>
      <c r="K26" s="462"/>
      <c r="L26" s="463">
        <f t="shared" si="1"/>
        <v>0</v>
      </c>
      <c r="M26" s="33"/>
      <c r="N26" s="57"/>
      <c r="O26" s="35"/>
      <c r="P26" s="35"/>
      <c r="Q26" s="35"/>
      <c r="R26" s="35"/>
      <c r="S26" s="25"/>
      <c r="T26" s="61"/>
    </row>
    <row r="27" spans="2:20" ht="19.5" customHeight="1">
      <c r="B27" s="38"/>
      <c r="C27" s="35"/>
      <c r="D27" s="539" t="s">
        <v>109</v>
      </c>
      <c r="E27" s="540"/>
      <c r="F27" s="540"/>
      <c r="G27" s="541"/>
      <c r="H27" s="429"/>
      <c r="I27" s="461"/>
      <c r="J27" s="431"/>
      <c r="K27" s="462"/>
      <c r="L27" s="463">
        <f t="shared" si="1"/>
        <v>0</v>
      </c>
      <c r="M27" s="33"/>
      <c r="N27" s="57"/>
      <c r="O27" s="35"/>
      <c r="P27" s="35"/>
      <c r="Q27" s="35"/>
      <c r="R27" s="35"/>
      <c r="S27" s="25"/>
      <c r="T27" s="61"/>
    </row>
    <row r="28" spans="2:20" ht="19.5" customHeight="1">
      <c r="B28" s="38"/>
      <c r="C28" s="35"/>
      <c r="D28" s="539" t="s">
        <v>93</v>
      </c>
      <c r="E28" s="540"/>
      <c r="F28" s="540"/>
      <c r="G28" s="541"/>
      <c r="H28" s="429"/>
      <c r="I28" s="461"/>
      <c r="J28" s="431"/>
      <c r="K28" s="462"/>
      <c r="L28" s="463">
        <f t="shared" si="1"/>
        <v>0</v>
      </c>
      <c r="M28" s="33"/>
      <c r="N28" s="57"/>
      <c r="O28" s="35"/>
      <c r="P28" s="35"/>
      <c r="Q28" s="35"/>
      <c r="R28" s="35"/>
      <c r="S28" s="25"/>
      <c r="T28" s="61"/>
    </row>
    <row r="29" spans="2:20" ht="19.5" customHeight="1">
      <c r="B29" s="38"/>
      <c r="C29" s="35"/>
      <c r="D29" s="539" t="s">
        <v>94</v>
      </c>
      <c r="E29" s="540"/>
      <c r="F29" s="540"/>
      <c r="G29" s="541"/>
      <c r="H29" s="429"/>
      <c r="I29" s="461"/>
      <c r="J29" s="431"/>
      <c r="K29" s="462"/>
      <c r="L29" s="463">
        <f t="shared" si="1"/>
        <v>0</v>
      </c>
      <c r="M29" s="33"/>
      <c r="N29" s="57"/>
      <c r="O29" s="35"/>
      <c r="P29" s="35"/>
      <c r="Q29" s="35"/>
      <c r="R29" s="35"/>
      <c r="S29" s="25"/>
      <c r="T29" s="61"/>
    </row>
    <row r="30" spans="2:20" ht="19.5" customHeight="1">
      <c r="B30" s="38"/>
      <c r="C30" s="35"/>
      <c r="D30" s="539" t="s">
        <v>95</v>
      </c>
      <c r="E30" s="540"/>
      <c r="F30" s="540"/>
      <c r="G30" s="541"/>
      <c r="H30" s="429"/>
      <c r="I30" s="461"/>
      <c r="J30" s="431"/>
      <c r="K30" s="462"/>
      <c r="L30" s="463">
        <f t="shared" si="1"/>
        <v>0</v>
      </c>
      <c r="M30" s="33"/>
      <c r="N30" s="57"/>
      <c r="O30" s="35"/>
      <c r="P30" s="35"/>
      <c r="Q30" s="35"/>
      <c r="R30" s="35"/>
      <c r="S30" s="25"/>
      <c r="T30" s="61"/>
    </row>
    <row r="31" spans="2:20" ht="19.5" customHeight="1">
      <c r="B31" s="38"/>
      <c r="C31" s="35"/>
      <c r="D31" s="539" t="s">
        <v>116</v>
      </c>
      <c r="E31" s="540"/>
      <c r="F31" s="540"/>
      <c r="G31" s="541"/>
      <c r="H31" s="429"/>
      <c r="I31" s="461"/>
      <c r="J31" s="431"/>
      <c r="K31" s="462"/>
      <c r="L31" s="463">
        <f t="shared" si="1"/>
        <v>0</v>
      </c>
      <c r="M31" s="33"/>
      <c r="N31" s="57"/>
      <c r="O31" s="35"/>
      <c r="P31" s="35"/>
      <c r="Q31" s="35"/>
      <c r="R31" s="35"/>
      <c r="S31" s="25"/>
      <c r="T31" s="61"/>
    </row>
    <row r="32" spans="2:20" ht="19.5" customHeight="1">
      <c r="B32" s="38"/>
      <c r="C32" s="35"/>
      <c r="D32" s="539" t="s">
        <v>117</v>
      </c>
      <c r="E32" s="540"/>
      <c r="F32" s="540"/>
      <c r="G32" s="541"/>
      <c r="H32" s="429"/>
      <c r="I32" s="461"/>
      <c r="J32" s="431"/>
      <c r="K32" s="462"/>
      <c r="L32" s="463">
        <f t="shared" si="1"/>
        <v>0</v>
      </c>
      <c r="M32" s="33"/>
      <c r="N32" s="57"/>
      <c r="O32" s="35"/>
      <c r="P32" s="35"/>
      <c r="Q32" s="35"/>
      <c r="R32" s="35"/>
      <c r="S32" s="25"/>
      <c r="T32" s="61"/>
    </row>
    <row r="33" spans="2:20" ht="19.5" customHeight="1">
      <c r="B33" s="38"/>
      <c r="C33" s="35"/>
      <c r="D33" s="539" t="s">
        <v>118</v>
      </c>
      <c r="E33" s="540"/>
      <c r="F33" s="540"/>
      <c r="G33" s="541"/>
      <c r="H33" s="429"/>
      <c r="I33" s="461"/>
      <c r="J33" s="431"/>
      <c r="K33" s="462"/>
      <c r="L33" s="463">
        <f t="shared" si="1"/>
        <v>0</v>
      </c>
      <c r="M33" s="33"/>
      <c r="N33" s="57"/>
      <c r="O33" s="35"/>
      <c r="P33" s="35"/>
      <c r="Q33" s="35"/>
      <c r="R33" s="35"/>
      <c r="S33" s="25"/>
      <c r="T33" s="61"/>
    </row>
    <row r="34" spans="2:20" ht="19.5" customHeight="1">
      <c r="B34" s="38"/>
      <c r="C34" s="35"/>
      <c r="D34" s="539" t="s">
        <v>119</v>
      </c>
      <c r="E34" s="540"/>
      <c r="F34" s="540"/>
      <c r="G34" s="541"/>
      <c r="H34" s="429"/>
      <c r="I34" s="461"/>
      <c r="J34" s="431"/>
      <c r="K34" s="462"/>
      <c r="L34" s="463">
        <f t="shared" si="1"/>
        <v>0</v>
      </c>
      <c r="M34" s="33"/>
      <c r="N34" s="57"/>
      <c r="O34" s="35"/>
      <c r="P34" s="35"/>
      <c r="Q34" s="35"/>
      <c r="R34" s="35"/>
      <c r="S34" s="25"/>
      <c r="T34" s="61"/>
    </row>
    <row r="35" spans="2:20" ht="19.5" customHeight="1">
      <c r="B35" s="38"/>
      <c r="C35" s="35"/>
      <c r="D35" s="539" t="s">
        <v>120</v>
      </c>
      <c r="E35" s="540"/>
      <c r="F35" s="540"/>
      <c r="G35" s="541"/>
      <c r="H35" s="429"/>
      <c r="I35" s="461"/>
      <c r="J35" s="431"/>
      <c r="K35" s="462"/>
      <c r="L35" s="463">
        <f t="shared" si="1"/>
        <v>0</v>
      </c>
      <c r="M35" s="33"/>
      <c r="N35" s="57"/>
      <c r="O35" s="35"/>
      <c r="P35" s="35"/>
      <c r="Q35" s="35"/>
      <c r="R35" s="35"/>
      <c r="S35" s="25"/>
      <c r="T35" s="61"/>
    </row>
    <row r="36" spans="2:20" ht="19.5" customHeight="1">
      <c r="B36" s="38"/>
      <c r="C36" s="35"/>
      <c r="D36" s="539" t="s">
        <v>101</v>
      </c>
      <c r="E36" s="540"/>
      <c r="F36" s="540"/>
      <c r="G36" s="541"/>
      <c r="H36" s="429"/>
      <c r="I36" s="461"/>
      <c r="J36" s="431"/>
      <c r="K36" s="462"/>
      <c r="L36" s="463">
        <f t="shared" si="1"/>
        <v>0</v>
      </c>
      <c r="M36" s="33"/>
      <c r="N36" s="57"/>
      <c r="O36" s="35"/>
      <c r="P36" s="35"/>
      <c r="Q36" s="35"/>
      <c r="R36" s="35"/>
      <c r="S36" s="26"/>
      <c r="T36" s="63"/>
    </row>
    <row r="37" spans="2:21" ht="19.5" customHeight="1" thickBot="1">
      <c r="B37" s="38"/>
      <c r="C37" s="35"/>
      <c r="D37" s="619"/>
      <c r="E37" s="620"/>
      <c r="F37" s="620"/>
      <c r="G37" s="621"/>
      <c r="H37" s="485"/>
      <c r="I37" s="486"/>
      <c r="J37" s="487"/>
      <c r="K37" s="488"/>
      <c r="L37" s="489">
        <f t="shared" si="1"/>
        <v>0</v>
      </c>
      <c r="M37" s="344"/>
      <c r="N37" s="2"/>
      <c r="O37" s="11"/>
      <c r="P37" s="11"/>
      <c r="Q37" s="11"/>
      <c r="R37" s="11"/>
      <c r="S37" s="19"/>
      <c r="U37" s="117"/>
    </row>
    <row r="38" spans="2:19" ht="19.5" customHeight="1" thickBot="1" thickTop="1">
      <c r="B38" s="286" t="s">
        <v>78</v>
      </c>
      <c r="C38" s="287"/>
      <c r="D38" s="287"/>
      <c r="E38" s="326"/>
      <c r="F38" s="326"/>
      <c r="G38" s="326"/>
      <c r="H38" s="477">
        <f>H24</f>
        <v>0</v>
      </c>
      <c r="I38" s="478"/>
      <c r="J38" s="479">
        <f>J24</f>
        <v>0</v>
      </c>
      <c r="K38" s="480"/>
      <c r="L38" s="479">
        <f>L24</f>
        <v>0</v>
      </c>
      <c r="M38" s="327"/>
      <c r="N38" s="328"/>
      <c r="O38" s="329"/>
      <c r="P38" s="329"/>
      <c r="Q38" s="329"/>
      <c r="R38" s="329"/>
      <c r="S38" s="330"/>
    </row>
    <row r="39" spans="2:19" ht="19.5" customHeight="1" thickBot="1" thickTop="1">
      <c r="B39" s="240" t="s">
        <v>77</v>
      </c>
      <c r="C39" s="241"/>
      <c r="D39" s="241"/>
      <c r="E39" s="243"/>
      <c r="F39" s="243"/>
      <c r="G39" s="243"/>
      <c r="H39" s="481">
        <f>H20-H38</f>
        <v>0</v>
      </c>
      <c r="I39" s="482"/>
      <c r="J39" s="483">
        <f>J20-J38</f>
        <v>0</v>
      </c>
      <c r="K39" s="484"/>
      <c r="L39" s="483">
        <f>L20-L38</f>
        <v>0</v>
      </c>
      <c r="M39" s="268"/>
      <c r="N39" s="269"/>
      <c r="O39" s="270"/>
      <c r="P39" s="270"/>
      <c r="Q39" s="270"/>
      <c r="R39" s="270"/>
      <c r="S39" s="271"/>
    </row>
    <row r="40" spans="10:11" ht="19.5" customHeight="1" thickTop="1">
      <c r="J40" s="313"/>
      <c r="K40" s="313"/>
    </row>
    <row r="41" spans="2:20" ht="19.5" customHeight="1">
      <c r="B41" s="11"/>
      <c r="C41" s="11"/>
      <c r="D41" s="11"/>
      <c r="E41" s="11"/>
      <c r="F41" s="11"/>
      <c r="G41" s="11"/>
      <c r="J41" s="315" t="s">
        <v>121</v>
      </c>
      <c r="K41" s="314"/>
      <c r="L41" s="601"/>
      <c r="M41" s="601"/>
      <c r="N41" s="601"/>
      <c r="O41" s="601"/>
      <c r="P41" s="601"/>
      <c r="Q41" s="601"/>
      <c r="R41" s="36" t="s">
        <v>6</v>
      </c>
      <c r="S41" s="35"/>
      <c r="T41" s="6"/>
    </row>
    <row r="43" spans="10:18" ht="19.5" customHeight="1">
      <c r="J43" s="42" t="s">
        <v>122</v>
      </c>
      <c r="L43" s="601"/>
      <c r="M43" s="601"/>
      <c r="N43" s="601"/>
      <c r="O43" s="601"/>
      <c r="P43" s="601"/>
      <c r="Q43" s="601"/>
      <c r="R43" s="36" t="s">
        <v>6</v>
      </c>
    </row>
    <row r="44" spans="1:2" ht="19.5" customHeight="1">
      <c r="A44" s="11"/>
      <c r="B44" s="11"/>
    </row>
    <row r="45" spans="10:18" ht="19.5" customHeight="1">
      <c r="J45" s="42" t="s">
        <v>103</v>
      </c>
      <c r="L45" s="601"/>
      <c r="M45" s="601"/>
      <c r="N45" s="601"/>
      <c r="O45" s="601"/>
      <c r="P45" s="601"/>
      <c r="Q45" s="601"/>
      <c r="R45" s="36" t="s">
        <v>6</v>
      </c>
    </row>
    <row r="56" ht="19.5" customHeight="1">
      <c r="A56" s="11"/>
    </row>
  </sheetData>
  <sheetProtection/>
  <mergeCells count="42">
    <mergeCell ref="B3:C3"/>
    <mergeCell ref="G3:L3"/>
    <mergeCell ref="D25:G25"/>
    <mergeCell ref="D26:G26"/>
    <mergeCell ref="D27:G27"/>
    <mergeCell ref="D18:G18"/>
    <mergeCell ref="D19:G19"/>
    <mergeCell ref="B23:G23"/>
    <mergeCell ref="H23:I23"/>
    <mergeCell ref="J9:K9"/>
    <mergeCell ref="D16:G16"/>
    <mergeCell ref="D35:G35"/>
    <mergeCell ref="L45:Q45"/>
    <mergeCell ref="L41:Q41"/>
    <mergeCell ref="D36:G36"/>
    <mergeCell ref="D37:G37"/>
    <mergeCell ref="D33:G33"/>
    <mergeCell ref="D17:G17"/>
    <mergeCell ref="N9:S9"/>
    <mergeCell ref="D29:G29"/>
    <mergeCell ref="D30:G30"/>
    <mergeCell ref="D34:G34"/>
    <mergeCell ref="L9:M9"/>
    <mergeCell ref="D28:G28"/>
    <mergeCell ref="D31:G31"/>
    <mergeCell ref="D32:G32"/>
    <mergeCell ref="E6:F7"/>
    <mergeCell ref="D11:G11"/>
    <mergeCell ref="D12:G12"/>
    <mergeCell ref="D13:G13"/>
    <mergeCell ref="D14:G14"/>
    <mergeCell ref="D15:G15"/>
    <mergeCell ref="C1:J1"/>
    <mergeCell ref="L43:Q43"/>
    <mergeCell ref="H6:L7"/>
    <mergeCell ref="G6:G7"/>
    <mergeCell ref="J23:K23"/>
    <mergeCell ref="L23:M23"/>
    <mergeCell ref="J5:O5"/>
    <mergeCell ref="B9:G9"/>
    <mergeCell ref="H9:I9"/>
    <mergeCell ref="N23:S23"/>
  </mergeCells>
  <printOptions/>
  <pageMargins left="0.2755905511811024" right="0.1968503937007874" top="0.5905511811023623" bottom="0.3937007874015748" header="0.4330708661417323" footer="0.35433070866141736"/>
  <pageSetup horizontalDpi="600" verticalDpi="600" orientation="portrait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3"/>
  </sheetPr>
  <dimension ref="A1:U5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9.5" customHeight="1"/>
  <cols>
    <col min="1" max="1" width="2.375" style="1" customWidth="1"/>
    <col min="2" max="2" width="3.125" style="1" customWidth="1"/>
    <col min="3" max="3" width="2.625" style="1" customWidth="1"/>
    <col min="4" max="4" width="16.875" style="1" customWidth="1"/>
    <col min="5" max="5" width="1.875" style="1" customWidth="1"/>
    <col min="6" max="7" width="4.625" style="1" customWidth="1"/>
    <col min="8" max="8" width="13.625" style="1" customWidth="1"/>
    <col min="9" max="9" width="1.00390625" style="1" customWidth="1"/>
    <col min="10" max="10" width="13.625" style="1" customWidth="1"/>
    <col min="11" max="11" width="1.00390625" style="1" customWidth="1"/>
    <col min="12" max="12" width="12.875" style="1" customWidth="1"/>
    <col min="13" max="13" width="1.00390625" style="1" customWidth="1"/>
    <col min="14" max="19" width="4.125" style="1" customWidth="1"/>
    <col min="20" max="20" width="2.375" style="1" customWidth="1"/>
  </cols>
  <sheetData>
    <row r="1" spans="3:19" ht="19.5" customHeight="1">
      <c r="C1" s="561" t="s">
        <v>52</v>
      </c>
      <c r="D1" s="561"/>
      <c r="E1" s="561"/>
      <c r="F1" s="561"/>
      <c r="G1" s="561"/>
      <c r="H1" s="561"/>
      <c r="I1" s="561"/>
      <c r="J1" s="561"/>
      <c r="L1" s="22" t="s">
        <v>167</v>
      </c>
      <c r="N1" s="15"/>
      <c r="O1" s="16" t="s">
        <v>5</v>
      </c>
      <c r="P1" s="14"/>
      <c r="Q1" s="16" t="s">
        <v>2</v>
      </c>
      <c r="R1" s="14"/>
      <c r="S1" s="16" t="s">
        <v>3</v>
      </c>
    </row>
    <row r="2" spans="1:20" s="43" customFormat="1" ht="19.5" customHeight="1">
      <c r="A2" s="67"/>
      <c r="B2" s="67"/>
      <c r="C2" s="67"/>
      <c r="D2" s="67"/>
      <c r="E2" s="67"/>
      <c r="F2" s="112"/>
      <c r="G2" s="112"/>
      <c r="H2" s="67"/>
      <c r="I2" s="67"/>
      <c r="J2" s="67"/>
      <c r="K2" s="67"/>
      <c r="L2" s="109"/>
      <c r="M2" s="67"/>
      <c r="N2" s="62"/>
      <c r="O2" s="110"/>
      <c r="P2" s="111"/>
      <c r="Q2" s="110"/>
      <c r="R2" s="111"/>
      <c r="S2" s="110"/>
      <c r="T2" s="67"/>
    </row>
    <row r="3" spans="1:20" ht="21" customHeight="1">
      <c r="A3" s="6"/>
      <c r="B3" s="629"/>
      <c r="C3" s="630"/>
      <c r="D3" s="12" t="s">
        <v>171</v>
      </c>
      <c r="E3" s="13"/>
      <c r="F3" s="341"/>
      <c r="G3" s="579" t="s">
        <v>124</v>
      </c>
      <c r="H3" s="579"/>
      <c r="I3" s="579"/>
      <c r="J3" s="579"/>
      <c r="K3" s="579"/>
      <c r="L3" s="579"/>
      <c r="M3" s="6"/>
      <c r="N3" s="6"/>
      <c r="O3" s="6"/>
      <c r="P3" s="17"/>
      <c r="Q3" s="6"/>
      <c r="R3" s="6"/>
      <c r="S3" s="6"/>
      <c r="T3" s="6"/>
    </row>
    <row r="4" spans="1:20" ht="19.5" customHeight="1">
      <c r="A4" s="6"/>
      <c r="B4" s="12"/>
      <c r="C4" s="13"/>
      <c r="D4" s="13"/>
      <c r="E4" s="13"/>
      <c r="H4" s="13"/>
      <c r="I4" s="13"/>
      <c r="J4" s="13"/>
      <c r="K4" s="34"/>
      <c r="L4" s="34"/>
      <c r="M4" s="34"/>
      <c r="N4" s="34"/>
      <c r="O4" s="37" t="s">
        <v>12</v>
      </c>
      <c r="R4" s="6"/>
      <c r="S4" s="6"/>
      <c r="T4" s="6"/>
    </row>
    <row r="5" spans="1:16" ht="19.5" customHeight="1">
      <c r="A5" s="6"/>
      <c r="B5" s="12"/>
      <c r="C5" s="13"/>
      <c r="D5" s="13"/>
      <c r="E5" s="13"/>
      <c r="F5" s="13"/>
      <c r="G5" s="13"/>
      <c r="H5" s="13"/>
      <c r="I5" s="13"/>
      <c r="J5" s="578"/>
      <c r="K5" s="578"/>
      <c r="L5" s="578"/>
      <c r="M5" s="578"/>
      <c r="N5" s="578"/>
      <c r="O5" s="578"/>
      <c r="P5" s="12" t="s">
        <v>8</v>
      </c>
    </row>
    <row r="6" spans="1:20" ht="19.5" customHeight="1">
      <c r="A6" s="6"/>
      <c r="B6" s="12"/>
      <c r="C6" s="13"/>
      <c r="D6" s="346"/>
      <c r="E6" s="347"/>
      <c r="F6" s="347"/>
      <c r="G6" s="348"/>
      <c r="H6" s="349"/>
      <c r="I6" s="349"/>
      <c r="J6" s="349"/>
      <c r="K6" s="349"/>
      <c r="L6" s="349"/>
      <c r="M6" s="64"/>
      <c r="N6" s="65"/>
      <c r="O6" s="63"/>
      <c r="P6" s="12" t="s">
        <v>14</v>
      </c>
      <c r="Q6" s="6"/>
      <c r="R6" s="6"/>
      <c r="S6" s="6"/>
      <c r="T6" s="6"/>
    </row>
    <row r="7" spans="2:20" ht="19.5" customHeight="1">
      <c r="B7" s="18" t="s">
        <v>0</v>
      </c>
      <c r="D7" s="67"/>
      <c r="E7" s="347"/>
      <c r="F7" s="347"/>
      <c r="G7" s="348"/>
      <c r="H7" s="349"/>
      <c r="I7" s="349"/>
      <c r="J7" s="349"/>
      <c r="K7" s="349"/>
      <c r="L7" s="349"/>
      <c r="P7" s="8" t="s">
        <v>4</v>
      </c>
      <c r="R7" s="46"/>
      <c r="T7" s="8"/>
    </row>
    <row r="8" spans="2:20" ht="4.5" customHeight="1" thickBot="1">
      <c r="B8" s="18"/>
      <c r="E8" s="67"/>
      <c r="F8" s="118"/>
      <c r="G8" s="107"/>
      <c r="H8" s="119"/>
      <c r="I8" s="119"/>
      <c r="J8" s="119"/>
      <c r="K8" s="119"/>
      <c r="L8" s="119"/>
      <c r="P8" s="8"/>
      <c r="R8" s="46"/>
      <c r="T8" s="8"/>
    </row>
    <row r="9" spans="2:20" ht="19.5" customHeight="1" thickBot="1">
      <c r="B9" s="548" t="s">
        <v>9</v>
      </c>
      <c r="C9" s="549"/>
      <c r="D9" s="549"/>
      <c r="E9" s="549"/>
      <c r="F9" s="549"/>
      <c r="G9" s="550"/>
      <c r="H9" s="611" t="s">
        <v>172</v>
      </c>
      <c r="I9" s="616"/>
      <c r="J9" s="614" t="s">
        <v>173</v>
      </c>
      <c r="K9" s="616"/>
      <c r="L9" s="562" t="s">
        <v>7</v>
      </c>
      <c r="M9" s="566"/>
      <c r="N9" s="562" t="s">
        <v>10</v>
      </c>
      <c r="O9" s="549"/>
      <c r="P9" s="549"/>
      <c r="Q9" s="549"/>
      <c r="R9" s="549"/>
      <c r="S9" s="550"/>
      <c r="T9" s="6"/>
    </row>
    <row r="10" spans="2:20" ht="19.5" customHeight="1">
      <c r="B10" s="21">
        <v>1</v>
      </c>
      <c r="C10" s="24" t="s">
        <v>18</v>
      </c>
      <c r="D10" s="297"/>
      <c r="E10" s="49"/>
      <c r="F10" s="49"/>
      <c r="G10" s="172"/>
      <c r="H10" s="490">
        <f>SUM(H11:H19)</f>
        <v>0</v>
      </c>
      <c r="I10" s="491"/>
      <c r="J10" s="492">
        <f>SUM(J11:J19)</f>
        <v>0</v>
      </c>
      <c r="K10" s="493"/>
      <c r="L10" s="492">
        <f aca="true" t="shared" si="0" ref="L10:L19">IF(ISERROR(J10-H10),"",(J10-H10))</f>
        <v>0</v>
      </c>
      <c r="M10" s="97"/>
      <c r="N10" s="96" t="s">
        <v>21</v>
      </c>
      <c r="O10" s="9"/>
      <c r="P10" s="20"/>
      <c r="Q10" s="20"/>
      <c r="R10" s="20"/>
      <c r="S10" s="11"/>
      <c r="T10" s="7"/>
    </row>
    <row r="11" spans="2:20" ht="19.5" customHeight="1">
      <c r="B11" s="21"/>
      <c r="C11" s="24"/>
      <c r="D11" s="563" t="s">
        <v>80</v>
      </c>
      <c r="E11" s="564"/>
      <c r="F11" s="564"/>
      <c r="G11" s="565"/>
      <c r="H11" s="494"/>
      <c r="I11" s="495"/>
      <c r="J11" s="496"/>
      <c r="K11" s="497"/>
      <c r="L11" s="495">
        <f t="shared" si="0"/>
        <v>0</v>
      </c>
      <c r="M11" s="145"/>
      <c r="N11" s="96"/>
      <c r="O11" s="9"/>
      <c r="P11" s="20"/>
      <c r="Q11" s="20"/>
      <c r="R11" s="20"/>
      <c r="S11" s="11"/>
      <c r="T11" s="7"/>
    </row>
    <row r="12" spans="2:20" ht="19.5" customHeight="1">
      <c r="B12" s="21"/>
      <c r="C12" s="24"/>
      <c r="D12" s="556" t="s">
        <v>82</v>
      </c>
      <c r="E12" s="557"/>
      <c r="F12" s="557"/>
      <c r="G12" s="558"/>
      <c r="H12" s="498"/>
      <c r="I12" s="499"/>
      <c r="J12" s="500"/>
      <c r="K12" s="501"/>
      <c r="L12" s="502">
        <f t="shared" si="0"/>
        <v>0</v>
      </c>
      <c r="M12" s="45"/>
      <c r="N12" s="96"/>
      <c r="O12" s="9"/>
      <c r="P12" s="20"/>
      <c r="Q12" s="20"/>
      <c r="R12" s="20"/>
      <c r="S12" s="11"/>
      <c r="T12" s="7"/>
    </row>
    <row r="13" spans="2:20" ht="19.5" customHeight="1">
      <c r="B13" s="21"/>
      <c r="C13" s="24"/>
      <c r="D13" s="556" t="s">
        <v>110</v>
      </c>
      <c r="E13" s="557"/>
      <c r="F13" s="557"/>
      <c r="G13" s="558"/>
      <c r="H13" s="498"/>
      <c r="I13" s="499"/>
      <c r="J13" s="500"/>
      <c r="K13" s="501"/>
      <c r="L13" s="502">
        <f t="shared" si="0"/>
        <v>0</v>
      </c>
      <c r="M13" s="97"/>
      <c r="N13" s="96"/>
      <c r="O13" s="9"/>
      <c r="P13" s="20"/>
      <c r="Q13" s="20"/>
      <c r="R13" s="20"/>
      <c r="S13" s="11"/>
      <c r="T13" s="7"/>
    </row>
    <row r="14" spans="2:20" ht="19.5" customHeight="1">
      <c r="B14" s="21"/>
      <c r="C14" s="24"/>
      <c r="D14" s="556" t="s">
        <v>111</v>
      </c>
      <c r="E14" s="557"/>
      <c r="F14" s="557"/>
      <c r="G14" s="558"/>
      <c r="H14" s="498"/>
      <c r="I14" s="499"/>
      <c r="J14" s="500"/>
      <c r="K14" s="501"/>
      <c r="L14" s="502">
        <f t="shared" si="0"/>
        <v>0</v>
      </c>
      <c r="M14" s="97"/>
      <c r="N14" s="96"/>
      <c r="O14" s="9"/>
      <c r="P14" s="20"/>
      <c r="Q14" s="20"/>
      <c r="R14" s="20"/>
      <c r="S14" s="11"/>
      <c r="T14" s="7"/>
    </row>
    <row r="15" spans="2:20" ht="19.5" customHeight="1">
      <c r="B15" s="21"/>
      <c r="C15" s="24"/>
      <c r="D15" s="556" t="s">
        <v>112</v>
      </c>
      <c r="E15" s="557"/>
      <c r="F15" s="557"/>
      <c r="G15" s="558"/>
      <c r="H15" s="498"/>
      <c r="I15" s="499"/>
      <c r="J15" s="500"/>
      <c r="K15" s="501"/>
      <c r="L15" s="502">
        <f t="shared" si="0"/>
        <v>0</v>
      </c>
      <c r="M15" s="97"/>
      <c r="N15" s="96"/>
      <c r="O15" s="9"/>
      <c r="P15" s="20"/>
      <c r="Q15" s="20"/>
      <c r="R15" s="20"/>
      <c r="S15" s="11"/>
      <c r="T15" s="7"/>
    </row>
    <row r="16" spans="2:20" ht="19.5" customHeight="1">
      <c r="B16" s="21"/>
      <c r="C16" s="24"/>
      <c r="D16" s="556" t="s">
        <v>113</v>
      </c>
      <c r="E16" s="557"/>
      <c r="F16" s="557"/>
      <c r="G16" s="558"/>
      <c r="H16" s="498"/>
      <c r="I16" s="499"/>
      <c r="J16" s="500"/>
      <c r="K16" s="501"/>
      <c r="L16" s="502">
        <f t="shared" si="0"/>
        <v>0</v>
      </c>
      <c r="M16" s="97"/>
      <c r="N16" s="96"/>
      <c r="O16" s="9"/>
      <c r="P16" s="20"/>
      <c r="Q16" s="20"/>
      <c r="R16" s="20"/>
      <c r="S16" s="11"/>
      <c r="T16" s="7"/>
    </row>
    <row r="17" spans="2:20" ht="19.5" customHeight="1">
      <c r="B17" s="21"/>
      <c r="C17" s="24"/>
      <c r="D17" s="556" t="s">
        <v>114</v>
      </c>
      <c r="E17" s="557"/>
      <c r="F17" s="557"/>
      <c r="G17" s="558"/>
      <c r="H17" s="498"/>
      <c r="I17" s="499"/>
      <c r="J17" s="500"/>
      <c r="K17" s="501"/>
      <c r="L17" s="502">
        <f t="shared" si="0"/>
        <v>0</v>
      </c>
      <c r="M17" s="97"/>
      <c r="N17" s="96"/>
      <c r="O17" s="9"/>
      <c r="P17" s="20"/>
      <c r="Q17" s="20"/>
      <c r="R17" s="20"/>
      <c r="S17" s="11"/>
      <c r="T17" s="7"/>
    </row>
    <row r="18" spans="2:20" ht="19.5" customHeight="1">
      <c r="B18" s="21"/>
      <c r="C18" s="24"/>
      <c r="D18" s="556" t="s">
        <v>115</v>
      </c>
      <c r="E18" s="557"/>
      <c r="F18" s="557"/>
      <c r="G18" s="558"/>
      <c r="H18" s="498"/>
      <c r="I18" s="499"/>
      <c r="J18" s="500"/>
      <c r="K18" s="501"/>
      <c r="L18" s="502">
        <f t="shared" si="0"/>
        <v>0</v>
      </c>
      <c r="M18" s="97"/>
      <c r="N18" s="96"/>
      <c r="O18" s="9"/>
      <c r="P18" s="20"/>
      <c r="Q18" s="20"/>
      <c r="R18" s="20"/>
      <c r="S18" s="11"/>
      <c r="T18" s="7"/>
    </row>
    <row r="19" spans="2:20" ht="19.5" customHeight="1" thickBot="1">
      <c r="B19" s="38"/>
      <c r="C19" s="28"/>
      <c r="D19" s="622"/>
      <c r="E19" s="623"/>
      <c r="F19" s="623"/>
      <c r="G19" s="624"/>
      <c r="H19" s="503"/>
      <c r="I19" s="504"/>
      <c r="J19" s="505"/>
      <c r="K19" s="506"/>
      <c r="L19" s="507">
        <f t="shared" si="0"/>
        <v>0</v>
      </c>
      <c r="M19" s="301"/>
      <c r="N19" s="342"/>
      <c r="O19" s="35"/>
      <c r="P19" s="35"/>
      <c r="Q19" s="35"/>
      <c r="R19" s="35"/>
      <c r="S19" s="25"/>
      <c r="T19" s="58"/>
    </row>
    <row r="20" spans="2:20" ht="19.5" customHeight="1" thickBot="1" thickTop="1">
      <c r="B20" s="305" t="s">
        <v>79</v>
      </c>
      <c r="C20" s="288"/>
      <c r="D20" s="288"/>
      <c r="E20" s="288"/>
      <c r="F20" s="288"/>
      <c r="G20" s="289"/>
      <c r="H20" s="508">
        <f>H10</f>
        <v>0</v>
      </c>
      <c r="I20" s="509"/>
      <c r="J20" s="510">
        <f>J10</f>
        <v>0</v>
      </c>
      <c r="K20" s="511"/>
      <c r="L20" s="509">
        <f>L10</f>
        <v>0</v>
      </c>
      <c r="M20" s="294"/>
      <c r="N20" s="295"/>
      <c r="O20" s="288"/>
      <c r="P20" s="288"/>
      <c r="Q20" s="288"/>
      <c r="R20" s="288"/>
      <c r="S20" s="296"/>
      <c r="T20" s="61"/>
    </row>
    <row r="21" spans="2:20" ht="19.5" customHeight="1">
      <c r="B21" s="99"/>
      <c r="C21" s="99"/>
      <c r="D21" s="99"/>
      <c r="E21" s="99"/>
      <c r="F21" s="99"/>
      <c r="G21" s="100"/>
      <c r="H21" s="101"/>
      <c r="I21" s="101"/>
      <c r="J21" s="101"/>
      <c r="K21" s="101"/>
      <c r="L21" s="101"/>
      <c r="M21" s="102"/>
      <c r="N21" s="99"/>
      <c r="O21" s="99"/>
      <c r="P21" s="99"/>
      <c r="Q21" s="99"/>
      <c r="R21" s="99"/>
      <c r="S21" s="102"/>
      <c r="T21" s="63"/>
    </row>
    <row r="22" spans="2:20" ht="19.5" customHeight="1" thickBot="1">
      <c r="B22" s="62" t="s">
        <v>1</v>
      </c>
      <c r="C22" s="25"/>
      <c r="D22" s="40"/>
      <c r="E22" s="40"/>
      <c r="F22" s="40"/>
      <c r="G22" s="40"/>
      <c r="H22" s="40"/>
      <c r="I22" s="40"/>
      <c r="J22" s="40"/>
      <c r="K22" s="40"/>
      <c r="L22" s="98"/>
      <c r="M22" s="40"/>
      <c r="N22" s="54"/>
      <c r="O22" s="54"/>
      <c r="P22" s="54"/>
      <c r="Q22" s="54"/>
      <c r="R22" s="54"/>
      <c r="S22" s="40"/>
      <c r="T22" s="63"/>
    </row>
    <row r="23" spans="2:20" ht="19.5" customHeight="1" thickBot="1">
      <c r="B23" s="548" t="s">
        <v>9</v>
      </c>
      <c r="C23" s="549"/>
      <c r="D23" s="549"/>
      <c r="E23" s="549"/>
      <c r="F23" s="549"/>
      <c r="G23" s="550"/>
      <c r="H23" s="611" t="s">
        <v>172</v>
      </c>
      <c r="I23" s="616"/>
      <c r="J23" s="614" t="s">
        <v>173</v>
      </c>
      <c r="K23" s="616"/>
      <c r="L23" s="562" t="s">
        <v>7</v>
      </c>
      <c r="M23" s="566"/>
      <c r="N23" s="562" t="s">
        <v>10</v>
      </c>
      <c r="O23" s="549"/>
      <c r="P23" s="549"/>
      <c r="Q23" s="549"/>
      <c r="R23" s="549"/>
      <c r="S23" s="550"/>
      <c r="T23" s="61"/>
    </row>
    <row r="24" spans="2:20" ht="19.5" customHeight="1">
      <c r="B24" s="38">
        <v>1</v>
      </c>
      <c r="C24" s="27" t="s">
        <v>31</v>
      </c>
      <c r="D24" s="35"/>
      <c r="E24" s="35"/>
      <c r="F24" s="35"/>
      <c r="G24" s="307"/>
      <c r="H24" s="454">
        <f>SUM(H25:H37)</f>
        <v>0</v>
      </c>
      <c r="I24" s="455"/>
      <c r="J24" s="456">
        <f>SUM(J25:J37)</f>
        <v>0</v>
      </c>
      <c r="K24" s="457"/>
      <c r="L24" s="456">
        <f>IF(ISERROR(J24-H24),"",(J24-H24))</f>
        <v>0</v>
      </c>
      <c r="M24" s="308"/>
      <c r="N24" s="57"/>
      <c r="O24" s="35"/>
      <c r="P24" s="35"/>
      <c r="Q24" s="35"/>
      <c r="R24" s="35"/>
      <c r="S24" s="25"/>
      <c r="T24" s="61"/>
    </row>
    <row r="25" spans="2:20" ht="19.5" customHeight="1">
      <c r="B25" s="38"/>
      <c r="C25" s="35"/>
      <c r="D25" s="553" t="s">
        <v>108</v>
      </c>
      <c r="E25" s="554"/>
      <c r="F25" s="554"/>
      <c r="G25" s="555"/>
      <c r="H25" s="415"/>
      <c r="I25" s="458"/>
      <c r="J25" s="417"/>
      <c r="K25" s="459"/>
      <c r="L25" s="460">
        <f aca="true" t="shared" si="1" ref="L25:L37">IF(ISERROR(J25-H25),"",(J25-H25))</f>
        <v>0</v>
      </c>
      <c r="M25" s="306"/>
      <c r="N25" s="57"/>
      <c r="O25" s="35"/>
      <c r="P25" s="35"/>
      <c r="Q25" s="35"/>
      <c r="R25" s="35"/>
      <c r="S25" s="25"/>
      <c r="T25" s="61"/>
    </row>
    <row r="26" spans="2:20" ht="19.5" customHeight="1">
      <c r="B26" s="38"/>
      <c r="C26" s="35"/>
      <c r="D26" s="539" t="s">
        <v>91</v>
      </c>
      <c r="E26" s="540"/>
      <c r="F26" s="540"/>
      <c r="G26" s="541"/>
      <c r="H26" s="429"/>
      <c r="I26" s="461"/>
      <c r="J26" s="431"/>
      <c r="K26" s="462"/>
      <c r="L26" s="463">
        <f t="shared" si="1"/>
        <v>0</v>
      </c>
      <c r="M26" s="33"/>
      <c r="N26" s="57"/>
      <c r="O26" s="35"/>
      <c r="P26" s="35"/>
      <c r="Q26" s="35"/>
      <c r="R26" s="35"/>
      <c r="S26" s="25"/>
      <c r="T26" s="61"/>
    </row>
    <row r="27" spans="2:20" ht="19.5" customHeight="1">
      <c r="B27" s="38"/>
      <c r="C27" s="35"/>
      <c r="D27" s="539" t="s">
        <v>92</v>
      </c>
      <c r="E27" s="540"/>
      <c r="F27" s="540"/>
      <c r="G27" s="541"/>
      <c r="H27" s="429"/>
      <c r="I27" s="461"/>
      <c r="J27" s="431"/>
      <c r="K27" s="462"/>
      <c r="L27" s="463">
        <f t="shared" si="1"/>
        <v>0</v>
      </c>
      <c r="M27" s="33"/>
      <c r="N27" s="57"/>
      <c r="O27" s="35"/>
      <c r="P27" s="35"/>
      <c r="Q27" s="35"/>
      <c r="R27" s="35"/>
      <c r="S27" s="25"/>
      <c r="T27" s="61"/>
    </row>
    <row r="28" spans="2:20" ht="19.5" customHeight="1">
      <c r="B28" s="38"/>
      <c r="C28" s="35"/>
      <c r="D28" s="539" t="s">
        <v>93</v>
      </c>
      <c r="E28" s="540"/>
      <c r="F28" s="540"/>
      <c r="G28" s="541"/>
      <c r="H28" s="429"/>
      <c r="I28" s="461"/>
      <c r="J28" s="431"/>
      <c r="K28" s="462"/>
      <c r="L28" s="463">
        <f t="shared" si="1"/>
        <v>0</v>
      </c>
      <c r="M28" s="33"/>
      <c r="N28" s="57"/>
      <c r="O28" s="35"/>
      <c r="P28" s="35"/>
      <c r="Q28" s="35"/>
      <c r="R28" s="35"/>
      <c r="S28" s="25"/>
      <c r="T28" s="61"/>
    </row>
    <row r="29" spans="2:20" ht="19.5" customHeight="1">
      <c r="B29" s="38"/>
      <c r="C29" s="35"/>
      <c r="D29" s="539" t="s">
        <v>94</v>
      </c>
      <c r="E29" s="540"/>
      <c r="F29" s="540"/>
      <c r="G29" s="541"/>
      <c r="H29" s="429"/>
      <c r="I29" s="461"/>
      <c r="J29" s="431"/>
      <c r="K29" s="462"/>
      <c r="L29" s="463">
        <f t="shared" si="1"/>
        <v>0</v>
      </c>
      <c r="M29" s="33"/>
      <c r="N29" s="57"/>
      <c r="O29" s="35"/>
      <c r="P29" s="35"/>
      <c r="Q29" s="35"/>
      <c r="R29" s="35"/>
      <c r="S29" s="25"/>
      <c r="T29" s="61"/>
    </row>
    <row r="30" spans="2:20" ht="19.5" customHeight="1">
      <c r="B30" s="38"/>
      <c r="C30" s="35"/>
      <c r="D30" s="539" t="s">
        <v>95</v>
      </c>
      <c r="E30" s="540"/>
      <c r="F30" s="540"/>
      <c r="G30" s="541"/>
      <c r="H30" s="429"/>
      <c r="I30" s="461"/>
      <c r="J30" s="431"/>
      <c r="K30" s="462"/>
      <c r="L30" s="463">
        <f t="shared" si="1"/>
        <v>0</v>
      </c>
      <c r="M30" s="33"/>
      <c r="N30" s="57"/>
      <c r="O30" s="35"/>
      <c r="P30" s="35"/>
      <c r="Q30" s="35"/>
      <c r="R30" s="35"/>
      <c r="S30" s="25"/>
      <c r="T30" s="61"/>
    </row>
    <row r="31" spans="2:20" ht="19.5" customHeight="1">
      <c r="B31" s="38"/>
      <c r="C31" s="35"/>
      <c r="D31" s="539" t="s">
        <v>116</v>
      </c>
      <c r="E31" s="540"/>
      <c r="F31" s="540"/>
      <c r="G31" s="541"/>
      <c r="H31" s="429"/>
      <c r="I31" s="461"/>
      <c r="J31" s="431"/>
      <c r="K31" s="462"/>
      <c r="L31" s="463">
        <f t="shared" si="1"/>
        <v>0</v>
      </c>
      <c r="M31" s="33"/>
      <c r="N31" s="57"/>
      <c r="O31" s="35"/>
      <c r="P31" s="35"/>
      <c r="Q31" s="35"/>
      <c r="R31" s="35"/>
      <c r="S31" s="25"/>
      <c r="T31" s="61"/>
    </row>
    <row r="32" spans="2:20" ht="19.5" customHeight="1">
      <c r="B32" s="38"/>
      <c r="C32" s="35"/>
      <c r="D32" s="539" t="s">
        <v>117</v>
      </c>
      <c r="E32" s="540"/>
      <c r="F32" s="540"/>
      <c r="G32" s="541"/>
      <c r="H32" s="429"/>
      <c r="I32" s="461"/>
      <c r="J32" s="431"/>
      <c r="K32" s="462"/>
      <c r="L32" s="463">
        <f t="shared" si="1"/>
        <v>0</v>
      </c>
      <c r="M32" s="33"/>
      <c r="N32" s="57"/>
      <c r="O32" s="35"/>
      <c r="P32" s="35"/>
      <c r="Q32" s="35"/>
      <c r="R32" s="35"/>
      <c r="S32" s="25"/>
      <c r="T32" s="61"/>
    </row>
    <row r="33" spans="2:20" ht="19.5" customHeight="1">
      <c r="B33" s="38"/>
      <c r="C33" s="35"/>
      <c r="D33" s="539" t="s">
        <v>118</v>
      </c>
      <c r="E33" s="540"/>
      <c r="F33" s="540"/>
      <c r="G33" s="541"/>
      <c r="H33" s="429"/>
      <c r="I33" s="461"/>
      <c r="J33" s="431"/>
      <c r="K33" s="462"/>
      <c r="L33" s="463">
        <f t="shared" si="1"/>
        <v>0</v>
      </c>
      <c r="M33" s="33"/>
      <c r="N33" s="57"/>
      <c r="O33" s="35"/>
      <c r="P33" s="35"/>
      <c r="Q33" s="35"/>
      <c r="R33" s="35"/>
      <c r="S33" s="25"/>
      <c r="T33" s="61"/>
    </row>
    <row r="34" spans="2:20" ht="19.5" customHeight="1">
      <c r="B34" s="38"/>
      <c r="C34" s="35"/>
      <c r="D34" s="539" t="s">
        <v>119</v>
      </c>
      <c r="E34" s="540"/>
      <c r="F34" s="540"/>
      <c r="G34" s="541"/>
      <c r="H34" s="429"/>
      <c r="I34" s="461"/>
      <c r="J34" s="431"/>
      <c r="K34" s="462"/>
      <c r="L34" s="463">
        <f t="shared" si="1"/>
        <v>0</v>
      </c>
      <c r="M34" s="33"/>
      <c r="N34" s="57"/>
      <c r="O34" s="35"/>
      <c r="P34" s="35"/>
      <c r="Q34" s="35"/>
      <c r="R34" s="35"/>
      <c r="S34" s="25"/>
      <c r="T34" s="61"/>
    </row>
    <row r="35" spans="2:20" ht="19.5" customHeight="1">
      <c r="B35" s="38"/>
      <c r="C35" s="35"/>
      <c r="D35" s="539" t="s">
        <v>123</v>
      </c>
      <c r="E35" s="540"/>
      <c r="F35" s="540"/>
      <c r="G35" s="541"/>
      <c r="H35" s="429"/>
      <c r="I35" s="461"/>
      <c r="J35" s="431"/>
      <c r="K35" s="462"/>
      <c r="L35" s="463">
        <f t="shared" si="1"/>
        <v>0</v>
      </c>
      <c r="M35" s="33"/>
      <c r="N35" s="57"/>
      <c r="O35" s="35"/>
      <c r="P35" s="35"/>
      <c r="Q35" s="35"/>
      <c r="R35" s="35"/>
      <c r="S35" s="26"/>
      <c r="T35" s="63"/>
    </row>
    <row r="36" spans="2:19" ht="19.5" customHeight="1">
      <c r="B36" s="38"/>
      <c r="C36" s="27"/>
      <c r="D36" s="539" t="s">
        <v>61</v>
      </c>
      <c r="E36" s="540"/>
      <c r="F36" s="540"/>
      <c r="G36" s="541"/>
      <c r="H36" s="429"/>
      <c r="I36" s="430"/>
      <c r="J36" s="431"/>
      <c r="K36" s="432"/>
      <c r="L36" s="463">
        <f t="shared" si="1"/>
        <v>0</v>
      </c>
      <c r="M36" s="44"/>
      <c r="N36" s="2"/>
      <c r="O36" s="11"/>
      <c r="P36" s="11"/>
      <c r="Q36" s="11"/>
      <c r="R36" s="11"/>
      <c r="S36" s="19"/>
    </row>
    <row r="37" spans="2:21" ht="19.5" customHeight="1" thickBot="1">
      <c r="B37" s="38"/>
      <c r="C37" s="35"/>
      <c r="D37" s="619"/>
      <c r="E37" s="620"/>
      <c r="F37" s="620"/>
      <c r="G37" s="621"/>
      <c r="H37" s="485"/>
      <c r="I37" s="486"/>
      <c r="J37" s="487"/>
      <c r="K37" s="488"/>
      <c r="L37" s="489">
        <f t="shared" si="1"/>
        <v>0</v>
      </c>
      <c r="M37" s="344"/>
      <c r="N37" s="2"/>
      <c r="O37" s="11"/>
      <c r="P37" s="11"/>
      <c r="Q37" s="11"/>
      <c r="R37" s="11"/>
      <c r="S37" s="19"/>
      <c r="U37" s="117"/>
    </row>
    <row r="38" spans="2:19" ht="19.5" customHeight="1" thickBot="1" thickTop="1">
      <c r="B38" s="286" t="s">
        <v>78</v>
      </c>
      <c r="C38" s="287"/>
      <c r="D38" s="287"/>
      <c r="E38" s="326"/>
      <c r="F38" s="326"/>
      <c r="G38" s="326"/>
      <c r="H38" s="477">
        <f>H24</f>
        <v>0</v>
      </c>
      <c r="I38" s="478"/>
      <c r="J38" s="479">
        <f>J24</f>
        <v>0</v>
      </c>
      <c r="K38" s="480"/>
      <c r="L38" s="479">
        <f>L24</f>
        <v>0</v>
      </c>
      <c r="M38" s="327"/>
      <c r="N38" s="328"/>
      <c r="O38" s="329"/>
      <c r="P38" s="329"/>
      <c r="Q38" s="329"/>
      <c r="R38" s="329"/>
      <c r="S38" s="330"/>
    </row>
    <row r="39" spans="2:19" ht="19.5" customHeight="1" thickBot="1" thickTop="1">
      <c r="B39" s="240" t="s">
        <v>77</v>
      </c>
      <c r="C39" s="241"/>
      <c r="D39" s="241"/>
      <c r="E39" s="243"/>
      <c r="F39" s="243"/>
      <c r="G39" s="243"/>
      <c r="H39" s="481">
        <f>H20-H38</f>
        <v>0</v>
      </c>
      <c r="I39" s="482"/>
      <c r="J39" s="483">
        <f>J20-J38</f>
        <v>0</v>
      </c>
      <c r="K39" s="484"/>
      <c r="L39" s="483">
        <f>L20-L38</f>
        <v>0</v>
      </c>
      <c r="M39" s="268"/>
      <c r="N39" s="269"/>
      <c r="O39" s="270"/>
      <c r="P39" s="270"/>
      <c r="Q39" s="270"/>
      <c r="R39" s="270"/>
      <c r="S39" s="271"/>
    </row>
    <row r="40" spans="10:11" ht="19.5" customHeight="1" thickTop="1">
      <c r="J40" s="313"/>
      <c r="K40" s="313"/>
    </row>
    <row r="41" spans="2:20" ht="19.5" customHeight="1">
      <c r="B41" s="11"/>
      <c r="C41" s="11"/>
      <c r="D41" s="11"/>
      <c r="E41" s="11"/>
      <c r="F41" s="11"/>
      <c r="G41" s="11"/>
      <c r="J41" s="315" t="s">
        <v>121</v>
      </c>
      <c r="K41" s="314"/>
      <c r="L41" s="601"/>
      <c r="M41" s="601"/>
      <c r="N41" s="601"/>
      <c r="O41" s="601"/>
      <c r="P41" s="601"/>
      <c r="Q41" s="601"/>
      <c r="R41" s="36" t="s">
        <v>6</v>
      </c>
      <c r="S41" s="35"/>
      <c r="T41" s="6"/>
    </row>
    <row r="43" spans="10:18" ht="19.5" customHeight="1">
      <c r="J43" s="42" t="s">
        <v>103</v>
      </c>
      <c r="L43" s="601"/>
      <c r="M43" s="601"/>
      <c r="N43" s="601"/>
      <c r="O43" s="601"/>
      <c r="P43" s="601"/>
      <c r="Q43" s="601"/>
      <c r="R43" s="36" t="s">
        <v>6</v>
      </c>
    </row>
    <row r="54" ht="19.5" customHeight="1">
      <c r="A54" s="11"/>
    </row>
  </sheetData>
  <sheetProtection/>
  <mergeCells count="38">
    <mergeCell ref="D34:G34"/>
    <mergeCell ref="L43:Q43"/>
    <mergeCell ref="D35:G35"/>
    <mergeCell ref="D36:G36"/>
    <mergeCell ref="D37:G37"/>
    <mergeCell ref="L41:Q41"/>
    <mergeCell ref="D32:G32"/>
    <mergeCell ref="D33:G33"/>
    <mergeCell ref="D30:G30"/>
    <mergeCell ref="D26:G26"/>
    <mergeCell ref="D27:G27"/>
    <mergeCell ref="D28:G28"/>
    <mergeCell ref="D29:G29"/>
    <mergeCell ref="N23:S23"/>
    <mergeCell ref="D31:G31"/>
    <mergeCell ref="D25:G25"/>
    <mergeCell ref="D16:G16"/>
    <mergeCell ref="D17:G17"/>
    <mergeCell ref="D18:G18"/>
    <mergeCell ref="H23:I23"/>
    <mergeCell ref="J23:K23"/>
    <mergeCell ref="L23:M23"/>
    <mergeCell ref="D11:G11"/>
    <mergeCell ref="D12:G12"/>
    <mergeCell ref="B23:G23"/>
    <mergeCell ref="D15:G15"/>
    <mergeCell ref="D13:G13"/>
    <mergeCell ref="D14:G14"/>
    <mergeCell ref="D19:G19"/>
    <mergeCell ref="N9:S9"/>
    <mergeCell ref="C1:J1"/>
    <mergeCell ref="J5:O5"/>
    <mergeCell ref="G3:L3"/>
    <mergeCell ref="H9:I9"/>
    <mergeCell ref="J9:K9"/>
    <mergeCell ref="B9:G9"/>
    <mergeCell ref="L9:M9"/>
    <mergeCell ref="B3:C3"/>
  </mergeCells>
  <printOptions/>
  <pageMargins left="0.2755905511811024" right="0.1968503937007874" top="0.5905511811023623" bottom="0.35433070866141736" header="0.4330708661417323" footer="0.35433070866141736"/>
  <pageSetup horizontalDpi="600" verticalDpi="600" orientation="portrait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29"/>
  </sheetPr>
  <dimension ref="A1:H90"/>
  <sheetViews>
    <sheetView zoomScalePageLayoutView="0" workbookViewId="0" topLeftCell="A1">
      <selection activeCell="A2" sqref="A2"/>
    </sheetView>
  </sheetViews>
  <sheetFormatPr defaultColWidth="9.00390625" defaultRowHeight="13.5"/>
  <cols>
    <col min="1" max="1" width="3.25390625" style="0" customWidth="1"/>
    <col min="2" max="2" width="10.625" style="0" customWidth="1"/>
    <col min="3" max="5" width="9.625" style="0" customWidth="1"/>
    <col min="6" max="6" width="27.50390625" style="0" customWidth="1"/>
    <col min="7" max="7" width="17.00390625" style="0" customWidth="1"/>
    <col min="8" max="8" width="6.625" style="0" customWidth="1"/>
  </cols>
  <sheetData>
    <row r="1" spans="1:7" ht="18" customHeight="1" thickBot="1">
      <c r="A1" s="351" t="s">
        <v>125</v>
      </c>
      <c r="B1" s="351"/>
      <c r="C1" s="351"/>
      <c r="D1" s="352" t="s">
        <v>22</v>
      </c>
      <c r="E1" s="625"/>
      <c r="F1" s="625"/>
      <c r="G1" s="626"/>
    </row>
    <row r="3" ht="14.25" thickBot="1"/>
    <row r="4" spans="1:8" s="350" customFormat="1" ht="18.75" thickBot="1">
      <c r="A4" s="355" t="s">
        <v>133</v>
      </c>
      <c r="B4" s="356" t="s">
        <v>126</v>
      </c>
      <c r="C4" s="356" t="s">
        <v>127</v>
      </c>
      <c r="D4" s="357" t="s">
        <v>132</v>
      </c>
      <c r="E4" s="357" t="s">
        <v>131</v>
      </c>
      <c r="F4" s="356" t="s">
        <v>128</v>
      </c>
      <c r="G4" s="356" t="s">
        <v>129</v>
      </c>
      <c r="H4" s="358" t="s">
        <v>130</v>
      </c>
    </row>
    <row r="5" spans="1:8" ht="13.5">
      <c r="A5" s="360" t="s">
        <v>134</v>
      </c>
      <c r="B5" s="361"/>
      <c r="C5" s="512">
        <f>SUM(C6:C11)</f>
        <v>0</v>
      </c>
      <c r="D5" s="512">
        <f>SUM(D6:D11)</f>
        <v>0</v>
      </c>
      <c r="E5" s="512">
        <f>SUM(E6:E11)</f>
        <v>0</v>
      </c>
      <c r="F5" s="521"/>
      <c r="G5" s="521"/>
      <c r="H5" s="529"/>
    </row>
    <row r="6" spans="1:8" ht="13.5">
      <c r="A6" s="362">
        <v>1</v>
      </c>
      <c r="B6" s="353" t="s">
        <v>135</v>
      </c>
      <c r="C6" s="513"/>
      <c r="D6" s="513"/>
      <c r="E6" s="513"/>
      <c r="F6" s="522"/>
      <c r="G6" s="522"/>
      <c r="H6" s="530"/>
    </row>
    <row r="7" spans="1:8" ht="13.5">
      <c r="A7" s="363">
        <v>2</v>
      </c>
      <c r="B7" s="354" t="s">
        <v>135</v>
      </c>
      <c r="C7" s="514"/>
      <c r="D7" s="514"/>
      <c r="E7" s="514"/>
      <c r="F7" s="523"/>
      <c r="G7" s="523"/>
      <c r="H7" s="531"/>
    </row>
    <row r="8" spans="1:8" ht="13.5">
      <c r="A8" s="363">
        <v>3</v>
      </c>
      <c r="B8" s="354" t="s">
        <v>135</v>
      </c>
      <c r="C8" s="514"/>
      <c r="D8" s="514"/>
      <c r="E8" s="514"/>
      <c r="F8" s="523"/>
      <c r="G8" s="523"/>
      <c r="H8" s="531"/>
    </row>
    <row r="9" spans="1:8" ht="13.5">
      <c r="A9" s="363">
        <v>4</v>
      </c>
      <c r="B9" s="354" t="s">
        <v>135</v>
      </c>
      <c r="C9" s="514"/>
      <c r="D9" s="514"/>
      <c r="E9" s="514"/>
      <c r="F9" s="523"/>
      <c r="G9" s="523"/>
      <c r="H9" s="531"/>
    </row>
    <row r="10" spans="1:8" ht="13.5">
      <c r="A10" s="363">
        <v>5</v>
      </c>
      <c r="B10" s="354" t="s">
        <v>135</v>
      </c>
      <c r="C10" s="514"/>
      <c r="D10" s="514"/>
      <c r="E10" s="514"/>
      <c r="F10" s="523"/>
      <c r="G10" s="523"/>
      <c r="H10" s="531"/>
    </row>
    <row r="11" spans="1:8" ht="14.25" thickBot="1">
      <c r="A11" s="364"/>
      <c r="B11" s="365"/>
      <c r="C11" s="515"/>
      <c r="D11" s="515"/>
      <c r="E11" s="515"/>
      <c r="F11" s="524"/>
      <c r="G11" s="524"/>
      <c r="H11" s="532"/>
    </row>
    <row r="12" spans="1:8" ht="13.5">
      <c r="A12" s="360" t="s">
        <v>136</v>
      </c>
      <c r="B12" s="366"/>
      <c r="C12" s="512">
        <f>SUM(C13:C18)</f>
        <v>0</v>
      </c>
      <c r="D12" s="512">
        <f>SUM(D13:D18)</f>
        <v>0</v>
      </c>
      <c r="E12" s="512">
        <f>SUM(E13:E18)</f>
        <v>0</v>
      </c>
      <c r="F12" s="521"/>
      <c r="G12" s="521"/>
      <c r="H12" s="529"/>
    </row>
    <row r="13" spans="1:8" ht="13.5">
      <c r="A13" s="367">
        <v>1</v>
      </c>
      <c r="B13" s="359" t="s">
        <v>53</v>
      </c>
      <c r="C13" s="516"/>
      <c r="D13" s="516"/>
      <c r="E13" s="516"/>
      <c r="F13" s="525"/>
      <c r="G13" s="525"/>
      <c r="H13" s="533"/>
    </row>
    <row r="14" spans="1:8" ht="13.5">
      <c r="A14" s="363">
        <v>2</v>
      </c>
      <c r="B14" s="354" t="s">
        <v>53</v>
      </c>
      <c r="C14" s="514"/>
      <c r="D14" s="514"/>
      <c r="E14" s="514"/>
      <c r="F14" s="523"/>
      <c r="G14" s="523"/>
      <c r="H14" s="531"/>
    </row>
    <row r="15" spans="1:8" ht="13.5">
      <c r="A15" s="363">
        <v>3</v>
      </c>
      <c r="B15" s="354" t="s">
        <v>53</v>
      </c>
      <c r="C15" s="514"/>
      <c r="D15" s="514"/>
      <c r="E15" s="514"/>
      <c r="F15" s="523"/>
      <c r="G15" s="523"/>
      <c r="H15" s="531"/>
    </row>
    <row r="16" spans="1:8" ht="13.5">
      <c r="A16" s="363">
        <v>4</v>
      </c>
      <c r="B16" s="354" t="s">
        <v>53</v>
      </c>
      <c r="C16" s="514"/>
      <c r="D16" s="514"/>
      <c r="E16" s="514"/>
      <c r="F16" s="523"/>
      <c r="G16" s="523"/>
      <c r="H16" s="531"/>
    </row>
    <row r="17" spans="1:8" ht="13.5">
      <c r="A17" s="363">
        <v>5</v>
      </c>
      <c r="B17" s="354" t="s">
        <v>53</v>
      </c>
      <c r="C17" s="514"/>
      <c r="D17" s="514"/>
      <c r="E17" s="514"/>
      <c r="F17" s="523"/>
      <c r="G17" s="523"/>
      <c r="H17" s="531"/>
    </row>
    <row r="18" spans="1:8" ht="14.25" thickBot="1">
      <c r="A18" s="368"/>
      <c r="B18" s="369"/>
      <c r="C18" s="517"/>
      <c r="D18" s="517"/>
      <c r="E18" s="517"/>
      <c r="F18" s="526"/>
      <c r="G18" s="526"/>
      <c r="H18" s="534"/>
    </row>
    <row r="19" spans="1:8" ht="13.5">
      <c r="A19" s="360" t="s">
        <v>137</v>
      </c>
      <c r="B19" s="366"/>
      <c r="C19" s="512">
        <f>SUM(C20:C25)</f>
        <v>0</v>
      </c>
      <c r="D19" s="512">
        <f>SUM(D20:D25)</f>
        <v>0</v>
      </c>
      <c r="E19" s="512">
        <f>SUM(E20:E25)</f>
        <v>0</v>
      </c>
      <c r="F19" s="521"/>
      <c r="G19" s="521"/>
      <c r="H19" s="529"/>
    </row>
    <row r="20" spans="1:8" ht="13.5">
      <c r="A20" s="367">
        <v>1</v>
      </c>
      <c r="B20" s="359" t="s">
        <v>138</v>
      </c>
      <c r="C20" s="516"/>
      <c r="D20" s="516"/>
      <c r="E20" s="516"/>
      <c r="F20" s="525"/>
      <c r="G20" s="525"/>
      <c r="H20" s="533"/>
    </row>
    <row r="21" spans="1:8" ht="13.5">
      <c r="A21" s="363">
        <v>2</v>
      </c>
      <c r="B21" s="354" t="s">
        <v>138</v>
      </c>
      <c r="C21" s="514"/>
      <c r="D21" s="514"/>
      <c r="E21" s="514"/>
      <c r="F21" s="523"/>
      <c r="G21" s="523"/>
      <c r="H21" s="531"/>
    </row>
    <row r="22" spans="1:8" ht="13.5">
      <c r="A22" s="363">
        <v>3</v>
      </c>
      <c r="B22" s="354" t="s">
        <v>138</v>
      </c>
      <c r="C22" s="514"/>
      <c r="D22" s="514"/>
      <c r="E22" s="514"/>
      <c r="F22" s="523"/>
      <c r="G22" s="523"/>
      <c r="H22" s="531"/>
    </row>
    <row r="23" spans="1:8" ht="13.5">
      <c r="A23" s="363">
        <v>4</v>
      </c>
      <c r="B23" s="354" t="s">
        <v>138</v>
      </c>
      <c r="C23" s="514"/>
      <c r="D23" s="514"/>
      <c r="E23" s="514"/>
      <c r="F23" s="523"/>
      <c r="G23" s="523"/>
      <c r="H23" s="531"/>
    </row>
    <row r="24" spans="1:8" ht="13.5">
      <c r="A24" s="363">
        <v>5</v>
      </c>
      <c r="B24" s="354" t="s">
        <v>138</v>
      </c>
      <c r="C24" s="514"/>
      <c r="D24" s="514"/>
      <c r="E24" s="514"/>
      <c r="F24" s="523"/>
      <c r="G24" s="523"/>
      <c r="H24" s="531"/>
    </row>
    <row r="25" spans="1:8" ht="14.25" thickBot="1">
      <c r="A25" s="368"/>
      <c r="B25" s="369"/>
      <c r="C25" s="517"/>
      <c r="D25" s="517"/>
      <c r="E25" s="517"/>
      <c r="F25" s="526"/>
      <c r="G25" s="526"/>
      <c r="H25" s="534"/>
    </row>
    <row r="26" spans="1:8" ht="13.5">
      <c r="A26" s="360" t="s">
        <v>139</v>
      </c>
      <c r="B26" s="366"/>
      <c r="C26" s="512">
        <f>SUM(C27:C32)</f>
        <v>0</v>
      </c>
      <c r="D26" s="512">
        <f>SUM(D27:D32)</f>
        <v>0</v>
      </c>
      <c r="E26" s="512">
        <f>SUM(E27:E32)</f>
        <v>0</v>
      </c>
      <c r="F26" s="521"/>
      <c r="G26" s="521"/>
      <c r="H26" s="529"/>
    </row>
    <row r="27" spans="1:8" ht="13.5">
      <c r="A27" s="367">
        <v>1</v>
      </c>
      <c r="B27" s="359" t="s">
        <v>44</v>
      </c>
      <c r="C27" s="516"/>
      <c r="D27" s="516"/>
      <c r="E27" s="516"/>
      <c r="F27" s="525"/>
      <c r="G27" s="525"/>
      <c r="H27" s="533"/>
    </row>
    <row r="28" spans="1:8" ht="13.5">
      <c r="A28" s="363">
        <v>2</v>
      </c>
      <c r="B28" s="354" t="s">
        <v>44</v>
      </c>
      <c r="C28" s="514"/>
      <c r="D28" s="514"/>
      <c r="E28" s="514"/>
      <c r="F28" s="523"/>
      <c r="G28" s="523"/>
      <c r="H28" s="531"/>
    </row>
    <row r="29" spans="1:8" ht="13.5">
      <c r="A29" s="363">
        <v>3</v>
      </c>
      <c r="B29" s="354" t="s">
        <v>44</v>
      </c>
      <c r="C29" s="514"/>
      <c r="D29" s="514"/>
      <c r="E29" s="514"/>
      <c r="F29" s="523"/>
      <c r="G29" s="523"/>
      <c r="H29" s="531"/>
    </row>
    <row r="30" spans="1:8" ht="13.5">
      <c r="A30" s="363">
        <v>4</v>
      </c>
      <c r="B30" s="354" t="s">
        <v>44</v>
      </c>
      <c r="C30" s="514"/>
      <c r="D30" s="514"/>
      <c r="E30" s="514"/>
      <c r="F30" s="523"/>
      <c r="G30" s="523"/>
      <c r="H30" s="531"/>
    </row>
    <row r="31" spans="1:8" ht="13.5">
      <c r="A31" s="363">
        <v>5</v>
      </c>
      <c r="B31" s="354" t="s">
        <v>44</v>
      </c>
      <c r="C31" s="514"/>
      <c r="D31" s="514"/>
      <c r="E31" s="514"/>
      <c r="F31" s="523"/>
      <c r="G31" s="523"/>
      <c r="H31" s="531"/>
    </row>
    <row r="32" spans="1:8" ht="14.25" thickBot="1">
      <c r="A32" s="368"/>
      <c r="B32" s="369"/>
      <c r="C32" s="517"/>
      <c r="D32" s="517"/>
      <c r="E32" s="517"/>
      <c r="F32" s="526"/>
      <c r="G32" s="526"/>
      <c r="H32" s="534"/>
    </row>
    <row r="33" spans="1:8" ht="13.5">
      <c r="A33" s="360" t="s">
        <v>140</v>
      </c>
      <c r="B33" s="366"/>
      <c r="C33" s="518">
        <f>SUM(C34:C39)</f>
        <v>0</v>
      </c>
      <c r="D33" s="512">
        <f>SUM(D34:D39)</f>
        <v>0</v>
      </c>
      <c r="E33" s="512">
        <f>SUM(E34:E39)</f>
        <v>0</v>
      </c>
      <c r="F33" s="521"/>
      <c r="G33" s="521"/>
      <c r="H33" s="529"/>
    </row>
    <row r="34" spans="1:8" ht="13.5">
      <c r="A34" s="367">
        <v>1</v>
      </c>
      <c r="B34" s="359" t="s">
        <v>45</v>
      </c>
      <c r="C34" s="516"/>
      <c r="D34" s="516"/>
      <c r="E34" s="516"/>
      <c r="F34" s="525"/>
      <c r="G34" s="525"/>
      <c r="H34" s="533"/>
    </row>
    <row r="35" spans="1:8" ht="13.5">
      <c r="A35" s="363">
        <v>2</v>
      </c>
      <c r="B35" s="354" t="s">
        <v>45</v>
      </c>
      <c r="C35" s="514"/>
      <c r="D35" s="514"/>
      <c r="E35" s="514"/>
      <c r="F35" s="523"/>
      <c r="G35" s="523"/>
      <c r="H35" s="531"/>
    </row>
    <row r="36" spans="1:8" ht="13.5">
      <c r="A36" s="363">
        <v>3</v>
      </c>
      <c r="B36" s="354" t="s">
        <v>45</v>
      </c>
      <c r="C36" s="514"/>
      <c r="D36" s="514"/>
      <c r="E36" s="514"/>
      <c r="F36" s="523"/>
      <c r="G36" s="523"/>
      <c r="H36" s="531"/>
    </row>
    <row r="37" spans="1:8" ht="13.5">
      <c r="A37" s="363">
        <v>4</v>
      </c>
      <c r="B37" s="354" t="s">
        <v>45</v>
      </c>
      <c r="C37" s="514"/>
      <c r="D37" s="514"/>
      <c r="E37" s="514"/>
      <c r="F37" s="523"/>
      <c r="G37" s="523"/>
      <c r="H37" s="531"/>
    </row>
    <row r="38" spans="1:8" ht="13.5">
      <c r="A38" s="363">
        <v>5</v>
      </c>
      <c r="B38" s="354" t="s">
        <v>45</v>
      </c>
      <c r="C38" s="514"/>
      <c r="D38" s="514"/>
      <c r="E38" s="514"/>
      <c r="F38" s="523"/>
      <c r="G38" s="523"/>
      <c r="H38" s="531"/>
    </row>
    <row r="39" spans="1:8" ht="14.25" thickBot="1">
      <c r="A39" s="368"/>
      <c r="B39" s="369"/>
      <c r="C39" s="517"/>
      <c r="D39" s="517"/>
      <c r="E39" s="517"/>
      <c r="F39" s="526"/>
      <c r="G39" s="526"/>
      <c r="H39" s="534"/>
    </row>
    <row r="40" spans="1:8" ht="13.5">
      <c r="A40" s="360" t="s">
        <v>141</v>
      </c>
      <c r="B40" s="366"/>
      <c r="C40" s="518">
        <f>SUM(C41:C46)</f>
        <v>0</v>
      </c>
      <c r="D40" s="512">
        <f>SUM(D41:D46)</f>
        <v>0</v>
      </c>
      <c r="E40" s="512">
        <f>SUM(E41:E46)</f>
        <v>0</v>
      </c>
      <c r="F40" s="521"/>
      <c r="G40" s="521"/>
      <c r="H40" s="529"/>
    </row>
    <row r="41" spans="1:8" ht="13.5">
      <c r="A41" s="367">
        <v>1</v>
      </c>
      <c r="B41" s="359" t="s">
        <v>46</v>
      </c>
      <c r="C41" s="516"/>
      <c r="D41" s="516"/>
      <c r="E41" s="516"/>
      <c r="F41" s="525"/>
      <c r="G41" s="525"/>
      <c r="H41" s="533"/>
    </row>
    <row r="42" spans="1:8" ht="13.5">
      <c r="A42" s="363">
        <v>2</v>
      </c>
      <c r="B42" s="354" t="s">
        <v>46</v>
      </c>
      <c r="C42" s="514"/>
      <c r="D42" s="514"/>
      <c r="E42" s="514"/>
      <c r="F42" s="523"/>
      <c r="G42" s="523"/>
      <c r="H42" s="531"/>
    </row>
    <row r="43" spans="1:8" ht="13.5">
      <c r="A43" s="363">
        <v>3</v>
      </c>
      <c r="B43" s="354" t="s">
        <v>46</v>
      </c>
      <c r="C43" s="514"/>
      <c r="D43" s="514"/>
      <c r="E43" s="514"/>
      <c r="F43" s="523"/>
      <c r="G43" s="523"/>
      <c r="H43" s="531"/>
    </row>
    <row r="44" spans="1:8" ht="13.5">
      <c r="A44" s="363">
        <v>4</v>
      </c>
      <c r="B44" s="354" t="s">
        <v>46</v>
      </c>
      <c r="C44" s="514"/>
      <c r="D44" s="514"/>
      <c r="E44" s="514"/>
      <c r="F44" s="523"/>
      <c r="G44" s="523"/>
      <c r="H44" s="531"/>
    </row>
    <row r="45" spans="1:8" ht="13.5">
      <c r="A45" s="363">
        <v>5</v>
      </c>
      <c r="B45" s="354" t="s">
        <v>46</v>
      </c>
      <c r="C45" s="514"/>
      <c r="D45" s="514"/>
      <c r="E45" s="514"/>
      <c r="F45" s="523"/>
      <c r="G45" s="523"/>
      <c r="H45" s="531"/>
    </row>
    <row r="46" spans="1:8" ht="14.25" thickBot="1">
      <c r="A46" s="368"/>
      <c r="B46" s="369"/>
      <c r="C46" s="517"/>
      <c r="D46" s="517"/>
      <c r="E46" s="517"/>
      <c r="F46" s="526"/>
      <c r="G46" s="526"/>
      <c r="H46" s="534"/>
    </row>
    <row r="47" spans="1:8" ht="13.5">
      <c r="A47" s="360" t="s">
        <v>142</v>
      </c>
      <c r="B47" s="366"/>
      <c r="C47" s="518">
        <f>SUM(C48:C53)</f>
        <v>0</v>
      </c>
      <c r="D47" s="512">
        <f>SUM(D48:D53)</f>
        <v>0</v>
      </c>
      <c r="E47" s="512">
        <f>SUM(E48:E53)</f>
        <v>0</v>
      </c>
      <c r="F47" s="521"/>
      <c r="G47" s="521"/>
      <c r="H47" s="529"/>
    </row>
    <row r="48" spans="1:8" ht="13.5">
      <c r="A48" s="367">
        <v>1</v>
      </c>
      <c r="B48" s="359" t="s">
        <v>47</v>
      </c>
      <c r="C48" s="516"/>
      <c r="D48" s="516"/>
      <c r="E48" s="516"/>
      <c r="F48" s="525"/>
      <c r="G48" s="525"/>
      <c r="H48" s="533"/>
    </row>
    <row r="49" spans="1:8" ht="13.5">
      <c r="A49" s="363">
        <v>2</v>
      </c>
      <c r="B49" s="354" t="s">
        <v>47</v>
      </c>
      <c r="C49" s="514"/>
      <c r="D49" s="514"/>
      <c r="E49" s="514"/>
      <c r="F49" s="523"/>
      <c r="G49" s="523"/>
      <c r="H49" s="531"/>
    </row>
    <row r="50" spans="1:8" ht="13.5">
      <c r="A50" s="363">
        <v>3</v>
      </c>
      <c r="B50" s="354" t="s">
        <v>47</v>
      </c>
      <c r="C50" s="514"/>
      <c r="D50" s="514"/>
      <c r="E50" s="514"/>
      <c r="F50" s="523"/>
      <c r="G50" s="523"/>
      <c r="H50" s="531"/>
    </row>
    <row r="51" spans="1:8" ht="13.5">
      <c r="A51" s="363">
        <v>4</v>
      </c>
      <c r="B51" s="354" t="s">
        <v>47</v>
      </c>
      <c r="C51" s="514"/>
      <c r="D51" s="514"/>
      <c r="E51" s="514"/>
      <c r="F51" s="523"/>
      <c r="G51" s="523"/>
      <c r="H51" s="531"/>
    </row>
    <row r="52" spans="1:8" ht="13.5">
      <c r="A52" s="363">
        <v>5</v>
      </c>
      <c r="B52" s="354" t="s">
        <v>47</v>
      </c>
      <c r="C52" s="514"/>
      <c r="D52" s="514"/>
      <c r="E52" s="514"/>
      <c r="F52" s="523"/>
      <c r="G52" s="523"/>
      <c r="H52" s="531"/>
    </row>
    <row r="53" spans="1:8" ht="14.25" thickBot="1">
      <c r="A53" s="368"/>
      <c r="B53" s="369"/>
      <c r="C53" s="517"/>
      <c r="D53" s="517"/>
      <c r="E53" s="517"/>
      <c r="F53" s="526"/>
      <c r="G53" s="526"/>
      <c r="H53" s="534"/>
    </row>
    <row r="54" spans="1:8" ht="13.5">
      <c r="A54" s="360" t="s">
        <v>143</v>
      </c>
      <c r="B54" s="366"/>
      <c r="C54" s="518">
        <f>SUM(C55:C60)</f>
        <v>0</v>
      </c>
      <c r="D54" s="512">
        <f>SUM(D55:D60)</f>
        <v>0</v>
      </c>
      <c r="E54" s="512">
        <f>SUM(E55:E60)</f>
        <v>0</v>
      </c>
      <c r="F54" s="521"/>
      <c r="G54" s="521"/>
      <c r="H54" s="529"/>
    </row>
    <row r="55" spans="1:8" ht="13.5">
      <c r="A55" s="367">
        <v>1</v>
      </c>
      <c r="B55" s="359" t="s">
        <v>48</v>
      </c>
      <c r="C55" s="516"/>
      <c r="D55" s="516"/>
      <c r="E55" s="516"/>
      <c r="F55" s="525"/>
      <c r="G55" s="525"/>
      <c r="H55" s="533"/>
    </row>
    <row r="56" spans="1:8" ht="13.5">
      <c r="A56" s="363">
        <v>2</v>
      </c>
      <c r="B56" s="354" t="s">
        <v>48</v>
      </c>
      <c r="C56" s="514"/>
      <c r="D56" s="514"/>
      <c r="E56" s="514"/>
      <c r="F56" s="523"/>
      <c r="G56" s="523"/>
      <c r="H56" s="531"/>
    </row>
    <row r="57" spans="1:8" ht="13.5">
      <c r="A57" s="363">
        <v>3</v>
      </c>
      <c r="B57" s="354" t="s">
        <v>48</v>
      </c>
      <c r="C57" s="514"/>
      <c r="D57" s="514"/>
      <c r="E57" s="514"/>
      <c r="F57" s="523"/>
      <c r="G57" s="523"/>
      <c r="H57" s="531"/>
    </row>
    <row r="58" spans="1:8" ht="13.5">
      <c r="A58" s="363">
        <v>4</v>
      </c>
      <c r="B58" s="354" t="s">
        <v>48</v>
      </c>
      <c r="C58" s="514"/>
      <c r="D58" s="514"/>
      <c r="E58" s="514"/>
      <c r="F58" s="523"/>
      <c r="G58" s="523"/>
      <c r="H58" s="531"/>
    </row>
    <row r="59" spans="1:8" ht="13.5">
      <c r="A59" s="363">
        <v>5</v>
      </c>
      <c r="B59" s="354" t="s">
        <v>48</v>
      </c>
      <c r="C59" s="514"/>
      <c r="D59" s="514"/>
      <c r="E59" s="514"/>
      <c r="F59" s="523"/>
      <c r="G59" s="523"/>
      <c r="H59" s="531"/>
    </row>
    <row r="60" spans="1:8" ht="14.25" thickBot="1">
      <c r="A60" s="368"/>
      <c r="B60" s="369"/>
      <c r="C60" s="517"/>
      <c r="D60" s="517"/>
      <c r="E60" s="517"/>
      <c r="F60" s="526"/>
      <c r="G60" s="526"/>
      <c r="H60" s="534"/>
    </row>
    <row r="61" spans="1:8" ht="13.5">
      <c r="A61" s="360" t="s">
        <v>144</v>
      </c>
      <c r="B61" s="366"/>
      <c r="C61" s="518">
        <f>SUM(C62:C67)</f>
        <v>0</v>
      </c>
      <c r="D61" s="512">
        <f>SUM(D62:D67)</f>
        <v>0</v>
      </c>
      <c r="E61" s="512">
        <f>SUM(E62:E67)</f>
        <v>0</v>
      </c>
      <c r="F61" s="521"/>
      <c r="G61" s="521"/>
      <c r="H61" s="529"/>
    </row>
    <row r="62" spans="1:8" ht="13.5">
      <c r="A62" s="367">
        <v>1</v>
      </c>
      <c r="B62" s="359" t="s">
        <v>49</v>
      </c>
      <c r="C62" s="516"/>
      <c r="D62" s="516"/>
      <c r="E62" s="516"/>
      <c r="F62" s="525"/>
      <c r="G62" s="525"/>
      <c r="H62" s="533"/>
    </row>
    <row r="63" spans="1:8" ht="13.5">
      <c r="A63" s="363">
        <v>2</v>
      </c>
      <c r="B63" s="354" t="s">
        <v>49</v>
      </c>
      <c r="C63" s="514"/>
      <c r="D63" s="514"/>
      <c r="E63" s="514"/>
      <c r="F63" s="523"/>
      <c r="G63" s="523"/>
      <c r="H63" s="531"/>
    </row>
    <row r="64" spans="1:8" ht="13.5">
      <c r="A64" s="363">
        <v>3</v>
      </c>
      <c r="B64" s="354" t="s">
        <v>49</v>
      </c>
      <c r="C64" s="514"/>
      <c r="D64" s="514"/>
      <c r="E64" s="514"/>
      <c r="F64" s="523"/>
      <c r="G64" s="523"/>
      <c r="H64" s="531"/>
    </row>
    <row r="65" spans="1:8" ht="13.5">
      <c r="A65" s="363">
        <v>4</v>
      </c>
      <c r="B65" s="354" t="s">
        <v>49</v>
      </c>
      <c r="C65" s="514"/>
      <c r="D65" s="514"/>
      <c r="E65" s="514"/>
      <c r="F65" s="523"/>
      <c r="G65" s="523"/>
      <c r="H65" s="531"/>
    </row>
    <row r="66" spans="1:8" ht="13.5">
      <c r="A66" s="363">
        <v>5</v>
      </c>
      <c r="B66" s="354" t="s">
        <v>49</v>
      </c>
      <c r="C66" s="514"/>
      <c r="D66" s="514"/>
      <c r="E66" s="514"/>
      <c r="F66" s="523"/>
      <c r="G66" s="523"/>
      <c r="H66" s="531"/>
    </row>
    <row r="67" spans="1:8" ht="14.25" thickBot="1">
      <c r="A67" s="368"/>
      <c r="B67" s="369"/>
      <c r="C67" s="517"/>
      <c r="D67" s="517"/>
      <c r="E67" s="517"/>
      <c r="F67" s="526"/>
      <c r="G67" s="526"/>
      <c r="H67" s="534"/>
    </row>
    <row r="68" spans="1:8" ht="13.5">
      <c r="A68" s="360" t="s">
        <v>145</v>
      </c>
      <c r="B68" s="366"/>
      <c r="C68" s="518">
        <f>SUM(C69:C74)</f>
        <v>0</v>
      </c>
      <c r="D68" s="512">
        <f>SUM(D69:D74)</f>
        <v>0</v>
      </c>
      <c r="E68" s="512">
        <f>SUM(E69:E74)</f>
        <v>0</v>
      </c>
      <c r="F68" s="521"/>
      <c r="G68" s="521"/>
      <c r="H68" s="529"/>
    </row>
    <row r="69" spans="1:8" ht="13.5">
      <c r="A69" s="367">
        <v>1</v>
      </c>
      <c r="B69" s="359" t="s">
        <v>54</v>
      </c>
      <c r="C69" s="516"/>
      <c r="D69" s="516"/>
      <c r="E69" s="516"/>
      <c r="F69" s="525"/>
      <c r="G69" s="525"/>
      <c r="H69" s="533"/>
    </row>
    <row r="70" spans="1:8" ht="13.5">
      <c r="A70" s="363">
        <v>2</v>
      </c>
      <c r="B70" s="354" t="s">
        <v>54</v>
      </c>
      <c r="C70" s="514"/>
      <c r="D70" s="514"/>
      <c r="E70" s="514"/>
      <c r="F70" s="523"/>
      <c r="G70" s="523"/>
      <c r="H70" s="531"/>
    </row>
    <row r="71" spans="1:8" ht="13.5">
      <c r="A71" s="363">
        <v>3</v>
      </c>
      <c r="B71" s="354" t="s">
        <v>54</v>
      </c>
      <c r="C71" s="514"/>
      <c r="D71" s="514"/>
      <c r="E71" s="514"/>
      <c r="F71" s="523"/>
      <c r="G71" s="523"/>
      <c r="H71" s="531"/>
    </row>
    <row r="72" spans="1:8" ht="13.5">
      <c r="A72" s="363">
        <v>4</v>
      </c>
      <c r="B72" s="354" t="s">
        <v>54</v>
      </c>
      <c r="C72" s="514"/>
      <c r="D72" s="514"/>
      <c r="E72" s="514"/>
      <c r="F72" s="523"/>
      <c r="G72" s="523"/>
      <c r="H72" s="531"/>
    </row>
    <row r="73" spans="1:8" ht="13.5">
      <c r="A73" s="363">
        <v>5</v>
      </c>
      <c r="B73" s="354" t="s">
        <v>54</v>
      </c>
      <c r="C73" s="514"/>
      <c r="D73" s="514"/>
      <c r="E73" s="514"/>
      <c r="F73" s="523"/>
      <c r="G73" s="523"/>
      <c r="H73" s="531"/>
    </row>
    <row r="74" spans="1:8" ht="14.25" thickBot="1">
      <c r="A74" s="368"/>
      <c r="B74" s="369"/>
      <c r="C74" s="517"/>
      <c r="D74" s="517"/>
      <c r="E74" s="517"/>
      <c r="F74" s="526"/>
      <c r="G74" s="526"/>
      <c r="H74" s="534"/>
    </row>
    <row r="75" spans="1:8" ht="13.5">
      <c r="A75" s="371" t="s">
        <v>146</v>
      </c>
      <c r="B75" s="372"/>
      <c r="C75" s="518">
        <f>SUM(C76:C81)</f>
        <v>0</v>
      </c>
      <c r="D75" s="512">
        <f>SUM(D76:D81)</f>
        <v>0</v>
      </c>
      <c r="E75" s="512">
        <f>SUM(E76:E81)</f>
        <v>0</v>
      </c>
      <c r="F75" s="521"/>
      <c r="G75" s="521"/>
      <c r="H75" s="529"/>
    </row>
    <row r="76" spans="1:8" ht="13.5">
      <c r="A76" s="367">
        <v>1</v>
      </c>
      <c r="B76" s="359" t="s">
        <v>147</v>
      </c>
      <c r="C76" s="516"/>
      <c r="D76" s="516"/>
      <c r="E76" s="516"/>
      <c r="F76" s="525"/>
      <c r="G76" s="525"/>
      <c r="H76" s="533"/>
    </row>
    <row r="77" spans="1:8" ht="13.5">
      <c r="A77" s="363">
        <v>2</v>
      </c>
      <c r="B77" s="354" t="s">
        <v>147</v>
      </c>
      <c r="C77" s="514"/>
      <c r="D77" s="514"/>
      <c r="E77" s="514"/>
      <c r="F77" s="523"/>
      <c r="G77" s="523"/>
      <c r="H77" s="531"/>
    </row>
    <row r="78" spans="1:8" ht="13.5">
      <c r="A78" s="363">
        <v>3</v>
      </c>
      <c r="B78" s="354" t="s">
        <v>147</v>
      </c>
      <c r="C78" s="514"/>
      <c r="D78" s="514"/>
      <c r="E78" s="514"/>
      <c r="F78" s="523"/>
      <c r="G78" s="523"/>
      <c r="H78" s="531"/>
    </row>
    <row r="79" spans="1:8" ht="13.5">
      <c r="A79" s="363">
        <v>4</v>
      </c>
      <c r="B79" s="354" t="s">
        <v>147</v>
      </c>
      <c r="C79" s="514"/>
      <c r="D79" s="514"/>
      <c r="E79" s="514"/>
      <c r="F79" s="523"/>
      <c r="G79" s="523"/>
      <c r="H79" s="531"/>
    </row>
    <row r="80" spans="1:8" ht="13.5">
      <c r="A80" s="363">
        <v>5</v>
      </c>
      <c r="B80" s="354" t="s">
        <v>147</v>
      </c>
      <c r="C80" s="514"/>
      <c r="D80" s="514"/>
      <c r="E80" s="514"/>
      <c r="F80" s="523"/>
      <c r="G80" s="523"/>
      <c r="H80" s="531"/>
    </row>
    <row r="81" spans="1:8" ht="14.25" thickBot="1">
      <c r="A81" s="368"/>
      <c r="B81" s="369"/>
      <c r="C81" s="517"/>
      <c r="D81" s="517"/>
      <c r="E81" s="517"/>
      <c r="F81" s="526"/>
      <c r="G81" s="526"/>
      <c r="H81" s="534"/>
    </row>
    <row r="82" spans="1:8" ht="13.5">
      <c r="A82" s="360" t="s">
        <v>148</v>
      </c>
      <c r="B82" s="361"/>
      <c r="C82" s="518">
        <f>SUM(C83:C88)</f>
        <v>0</v>
      </c>
      <c r="D82" s="512">
        <f>SUM(D83:D88)</f>
        <v>0</v>
      </c>
      <c r="E82" s="512">
        <f>SUM(E83:E88)</f>
        <v>0</v>
      </c>
      <c r="F82" s="521"/>
      <c r="G82" s="521"/>
      <c r="H82" s="529"/>
    </row>
    <row r="83" spans="1:8" ht="13.5">
      <c r="A83" s="367">
        <v>1</v>
      </c>
      <c r="B83" s="359" t="s">
        <v>32</v>
      </c>
      <c r="C83" s="516"/>
      <c r="D83" s="516"/>
      <c r="E83" s="516"/>
      <c r="F83" s="525"/>
      <c r="G83" s="525"/>
      <c r="H83" s="533"/>
    </row>
    <row r="84" spans="1:8" ht="13.5">
      <c r="A84" s="363">
        <v>2</v>
      </c>
      <c r="B84" s="354" t="s">
        <v>32</v>
      </c>
      <c r="C84" s="514"/>
      <c r="D84" s="514"/>
      <c r="E84" s="514"/>
      <c r="F84" s="523"/>
      <c r="G84" s="523"/>
      <c r="H84" s="531"/>
    </row>
    <row r="85" spans="1:8" ht="13.5">
      <c r="A85" s="363">
        <v>3</v>
      </c>
      <c r="B85" s="354" t="s">
        <v>32</v>
      </c>
      <c r="C85" s="514"/>
      <c r="D85" s="514"/>
      <c r="E85" s="514"/>
      <c r="F85" s="523"/>
      <c r="G85" s="523"/>
      <c r="H85" s="531"/>
    </row>
    <row r="86" spans="1:8" ht="13.5">
      <c r="A86" s="363">
        <v>4</v>
      </c>
      <c r="B86" s="354" t="s">
        <v>32</v>
      </c>
      <c r="C86" s="514"/>
      <c r="D86" s="514"/>
      <c r="E86" s="514"/>
      <c r="F86" s="523"/>
      <c r="G86" s="523"/>
      <c r="H86" s="531"/>
    </row>
    <row r="87" spans="1:8" ht="13.5">
      <c r="A87" s="363">
        <v>5</v>
      </c>
      <c r="B87" s="354" t="s">
        <v>32</v>
      </c>
      <c r="C87" s="514"/>
      <c r="D87" s="514"/>
      <c r="E87" s="514"/>
      <c r="F87" s="523"/>
      <c r="G87" s="523"/>
      <c r="H87" s="531"/>
    </row>
    <row r="88" spans="1:8" ht="14.25" thickBot="1">
      <c r="A88" s="373"/>
      <c r="B88" s="370"/>
      <c r="C88" s="517"/>
      <c r="D88" s="517"/>
      <c r="E88" s="517"/>
      <c r="F88" s="526"/>
      <c r="G88" s="526"/>
      <c r="H88" s="534"/>
    </row>
    <row r="89" spans="3:8" ht="14.25" thickBot="1">
      <c r="C89" s="519"/>
      <c r="D89" s="519"/>
      <c r="E89" s="519"/>
      <c r="F89" s="527"/>
      <c r="G89" s="527"/>
      <c r="H89" s="535"/>
    </row>
    <row r="90" spans="1:8" ht="15" customHeight="1" thickBot="1" thickTop="1">
      <c r="A90" s="603" t="s">
        <v>149</v>
      </c>
      <c r="B90" s="604"/>
      <c r="C90" s="520">
        <f>SUM(C5,C12,C19,C26,C33,C40,C47,C54,C61,C68,C75,C82)</f>
        <v>0</v>
      </c>
      <c r="D90" s="520">
        <f>SUM(D5,D12,D19,D26,D33,D40,D47,D54,D61,D68,D75,D82)</f>
        <v>0</v>
      </c>
      <c r="E90" s="520">
        <f>SUM(E5,E12,E19,E26,E33,E40,E47,E54,E61,E68,E75,E82)</f>
        <v>0</v>
      </c>
      <c r="F90" s="528"/>
      <c r="G90" s="528"/>
      <c r="H90" s="536"/>
    </row>
    <row r="91" ht="14.25" thickTop="1"/>
  </sheetData>
  <sheetProtection/>
  <mergeCells count="2">
    <mergeCell ref="E1:G1"/>
    <mergeCell ref="A90:B90"/>
  </mergeCells>
  <printOptions/>
  <pageMargins left="0.5905511811023623" right="0.3937007874015748" top="0.4724409448818898" bottom="0.3937007874015748" header="0" footer="0.11811023622047245"/>
  <pageSetup horizontalDpi="600" verticalDpi="600" orientation="portrait" paperSize="9" r:id="rId1"/>
  <headerFooter alignWithMargins="0">
    <oddFooter xml:space="preserve">&amp;C&amp;P </oddFooter>
  </headerFooter>
  <rowBreaks count="1" manualBreakCount="1">
    <brk id="60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財団法人日本サッカー協会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システム管理者</dc:creator>
  <cp:keywords/>
  <dc:description/>
  <cp:lastModifiedBy>USER</cp:lastModifiedBy>
  <cp:lastPrinted>2019-01-23T05:03:43Z</cp:lastPrinted>
  <dcterms:created xsi:type="dcterms:W3CDTF">2000-02-22T04:49:18Z</dcterms:created>
  <dcterms:modified xsi:type="dcterms:W3CDTF">2022-01-05T06:41:00Z</dcterms:modified>
  <cp:category/>
  <cp:version/>
  <cp:contentType/>
  <cp:contentStatus/>
</cp:coreProperties>
</file>